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Y:\Valmiit raportit\2024\LEMITAL\"/>
    </mc:Choice>
  </mc:AlternateContent>
  <xr:revisionPtr revIDLastSave="0" documentId="13_ncr:1_{A648A406-B2DA-4998-84A6-90B953AB18FA}" xr6:coauthVersionLast="47" xr6:coauthVersionMax="47" xr10:uidLastSave="{00000000-0000-0000-0000-000000000000}"/>
  <bookViews>
    <workbookView xWindow="-108" yWindow="-108" windowWidth="23256" windowHeight="12576" tabRatio="928" activeTab="2" xr2:uid="{00000000-000D-0000-FFFF-FFFF00000000}"/>
  </bookViews>
  <sheets>
    <sheet name="Kirkonkylän raakavesi" sheetId="34" r:id="rId1"/>
    <sheet name="Kirkonkylän lähtevä" sheetId="36" r:id="rId2"/>
    <sheet name="Kirkonkylän verkosto" sheetId="38" r:id="rId3"/>
    <sheet name="Kuukanniemen raakavesi" sheetId="35" r:id="rId4"/>
    <sheet name="Kuukanniemen lähtevä" sheetId="43" r:id="rId5"/>
    <sheet name="Kuukanniemen verkosto" sheetId="45" r:id="rId6"/>
  </sheets>
  <definedNames>
    <definedName name="_xlnm._FilterDatabase" localSheetId="2" hidden="1">'Kirkonkylän verkosto'!$B$5:$AM$7</definedName>
    <definedName name="_xlnm._FilterDatabase" localSheetId="5" hidden="1">'Kuukanniemen verkosto'!$B$5:$AM$7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5" l="1"/>
  <c r="C14" i="45" l="1"/>
  <c r="C12" i="45"/>
  <c r="C9" i="45"/>
  <c r="C9" i="38"/>
  <c r="C9" i="36"/>
  <c r="C12" i="38" l="1"/>
  <c r="C14" i="38" l="1"/>
  <c r="C13" i="34" l="1"/>
  <c r="C13" i="35" l="1"/>
  <c r="C7" i="38" l="1"/>
  <c r="C15" i="36" l="1"/>
  <c r="C11" i="36"/>
  <c r="C7" i="36"/>
  <c r="C9" i="34"/>
  <c r="C7" i="34"/>
  <c r="C9" i="43"/>
  <c r="C15" i="43"/>
  <c r="C9" i="35"/>
  <c r="C7" i="35"/>
</calcChain>
</file>

<file path=xl/sharedStrings.xml><?xml version="1.0" encoding="utf-8"?>
<sst xmlns="http://schemas.openxmlformats.org/spreadsheetml/2006/main" count="902" uniqueCount="119">
  <si>
    <t>Sameus</t>
  </si>
  <si>
    <t>FTU</t>
  </si>
  <si>
    <t>Lämpötila</t>
  </si>
  <si>
    <t>°C</t>
  </si>
  <si>
    <t>mg/l</t>
  </si>
  <si>
    <t>Kokonaiskovuus</t>
  </si>
  <si>
    <t>Maku</t>
  </si>
  <si>
    <t>pH</t>
  </si>
  <si>
    <t>Escherichia coli</t>
  </si>
  <si>
    <t>µg/l</t>
  </si>
  <si>
    <t>Sähkönjohtavuus</t>
  </si>
  <si>
    <t>µS/cm</t>
  </si>
  <si>
    <t xml:space="preserve">Enterokokit 36°C,alus  </t>
  </si>
  <si>
    <t xml:space="preserve">Enterokokit 36°Cvarm.      </t>
  </si>
  <si>
    <t>VKO</t>
  </si>
  <si>
    <t>KT</t>
  </si>
  <si>
    <t>x</t>
  </si>
  <si>
    <t>Alkaliteetti</t>
  </si>
  <si>
    <t>TutkOhj</t>
  </si>
  <si>
    <t>HavPaik</t>
  </si>
  <si>
    <t>Näytteen nimi</t>
  </si>
  <si>
    <t>Rauta,Fe</t>
  </si>
  <si>
    <t>Mangaani,Mn</t>
  </si>
  <si>
    <t>Näytepvm</t>
  </si>
  <si>
    <t>mg/ l Pt</t>
  </si>
  <si>
    <t>pmy / 100ml</t>
  </si>
  <si>
    <t xml:space="preserve">Magnesium, Mg2+, </t>
  </si>
  <si>
    <t>Kalsium, Ca2+</t>
  </si>
  <si>
    <t>Rauta, Fe</t>
  </si>
  <si>
    <t>Kloridi, Cl-</t>
  </si>
  <si>
    <t>Haju</t>
  </si>
  <si>
    <t>Väri</t>
  </si>
  <si>
    <t>Näytteenoton syy: KT = käytöntarkkailu, JVA = jatkuva viranomaisseuranta, JAKS = jaksottainen viranomaisseuranta, LISÄ = lisänäytteenotto</t>
  </si>
  <si>
    <t>NO:n syy</t>
  </si>
  <si>
    <t xml:space="preserve"> -</t>
  </si>
  <si>
    <t>Koliformit bakt.36°C,alust.</t>
  </si>
  <si>
    <t>Koliformit bakt.36°C varm.</t>
  </si>
  <si>
    <t>mmol/ l</t>
  </si>
  <si>
    <t xml:space="preserve"> - </t>
  </si>
  <si>
    <t>Sulfaatti, SO4-</t>
  </si>
  <si>
    <t>Natrium, Na2+</t>
  </si>
  <si>
    <t>Fluoridi, F-</t>
  </si>
  <si>
    <t>Nitraatti, NO3</t>
  </si>
  <si>
    <t>Nitriitti, NO2</t>
  </si>
  <si>
    <t>Alumiini, Al</t>
  </si>
  <si>
    <t>Arseeni, As</t>
  </si>
  <si>
    <t>Elohopea, Hg</t>
  </si>
  <si>
    <t>Koliformiset bakt.36°C,alust.</t>
  </si>
  <si>
    <t>Koliformiset bakt.36°C varm.</t>
  </si>
  <si>
    <t>JAKS</t>
  </si>
  <si>
    <t>pmy / ml</t>
  </si>
  <si>
    <t>JVA</t>
  </si>
  <si>
    <t>KOHTEET</t>
  </si>
  <si>
    <t>Kadmium, Cd</t>
  </si>
  <si>
    <t>Kromi, Cr</t>
  </si>
  <si>
    <t>Kupari, Cu</t>
  </si>
  <si>
    <t>Nikkeli, Ni</t>
  </si>
  <si>
    <t>Lyijy, Pb</t>
  </si>
  <si>
    <r>
      <t>Mikro-organismit,22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C</t>
    </r>
  </si>
  <si>
    <t>Ammonium, NH4</t>
  </si>
  <si>
    <t>mmol/l</t>
  </si>
  <si>
    <t>Hiilidioksidi, CO2</t>
  </si>
  <si>
    <t>CODMn</t>
  </si>
  <si>
    <t>Kirkonkylän verkosto</t>
  </si>
  <si>
    <t>Kuukanniemen lähtevä</t>
  </si>
  <si>
    <t>Kuukanniemen verkosto</t>
  </si>
  <si>
    <t>Kirkonkylän eli Vuolteenkankaan raakavesi</t>
  </si>
  <si>
    <t>Kirkonkylän eli Vuolteenkankaan lähtevä</t>
  </si>
  <si>
    <t>Kuukanniemen raakavesi</t>
  </si>
  <si>
    <t>Uraani, U</t>
  </si>
  <si>
    <t xml:space="preserve">mg/ l </t>
  </si>
  <si>
    <t>JAKSO</t>
  </si>
  <si>
    <t>Antimoni, Sb</t>
  </si>
  <si>
    <t>Boori</t>
  </si>
  <si>
    <t>Syanidit</t>
  </si>
  <si>
    <t>PAH (sis. Bentso(a)pyreeni)</t>
  </si>
  <si>
    <t>Seleeni, Se</t>
  </si>
  <si>
    <t>Fenoliset yhdisteet</t>
  </si>
  <si>
    <t>VOC  (sis. 1,2,-dikloorietaani, tetra- ja trikloorieteeni, vinyylikloridi)</t>
  </si>
  <si>
    <t>Radon</t>
  </si>
  <si>
    <t>Kok-alfa</t>
  </si>
  <si>
    <t>Radioaktiivisuuden viitteellinen annos</t>
  </si>
  <si>
    <t>Bq/l</t>
  </si>
  <si>
    <t>mSv/vuosi</t>
  </si>
  <si>
    <t>Torjunta-aineet</t>
  </si>
  <si>
    <t>Lämpötila 1 min</t>
  </si>
  <si>
    <t>Vuosi 2024</t>
  </si>
  <si>
    <t xml:space="preserve"> </t>
  </si>
  <si>
    <r>
      <rPr>
        <b/>
        <sz val="8"/>
        <rFont val="Arial"/>
        <family val="2"/>
      </rPr>
      <t>Näytteenoton syy: KT = käytöntarkkailu, JVA = jatkuva viranomaisseuranta, JAKS = jaksottainen viranomaisseuranta, LISÄ = lisänäytteenotto</t>
    </r>
    <r>
      <rPr>
        <sz val="8"/>
        <rFont val="Arial"/>
        <family val="2"/>
      </rPr>
      <t xml:space="preserve">                                                                                                                 </t>
    </r>
    <r>
      <rPr>
        <b/>
        <sz val="8"/>
        <rFont val="Arial"/>
        <family val="2"/>
      </rPr>
      <t>Näytteenottopaikat:</t>
    </r>
    <r>
      <rPr>
        <sz val="8"/>
        <rFont val="Arial"/>
        <family val="2"/>
      </rPr>
      <t xml:space="preserve"> Oravanpesän päiväkoti, Juvolantie 409; Nuorisotila Lämppäri, Raikulitie 35; MetForce Oy, Pajatie 5</t>
    </r>
  </si>
  <si>
    <r>
      <rPr>
        <b/>
        <sz val="8"/>
        <rFont val="Arial"/>
        <family val="2"/>
      </rPr>
      <t>Näytteenoton syy: KT = käytöntarkkailu, JVA = jatkuva viranomaisseuranta, JAKS = jaksottainen viranomaisseuranta, LISÄ = lisänäytteenotto</t>
    </r>
    <r>
      <rPr>
        <sz val="8"/>
        <rFont val="Arial"/>
        <family val="2"/>
      </rPr>
      <t xml:space="preserve">                                                                                                                 </t>
    </r>
    <r>
      <rPr>
        <b/>
        <sz val="8"/>
        <rFont val="Arial"/>
        <family val="2"/>
      </rPr>
      <t>Näytteenottopaikat:</t>
    </r>
    <r>
      <rPr>
        <sz val="8"/>
        <rFont val="Arial"/>
        <family val="2"/>
      </rPr>
      <t xml:space="preserve"> Lemin hyvinvointiasema, Toukkalantie 3; Lemin koulukeskus, Punaportinkatu 7a; </t>
    </r>
    <r>
      <rPr>
        <sz val="8"/>
        <rFont val="Arial"/>
        <family val="2"/>
      </rPr>
      <t>Iitiän päiväkoti, Tuomelankankaantie 1</t>
    </r>
  </si>
  <si>
    <t>LEMITAL</t>
  </si>
  <si>
    <t>KUUKVER</t>
  </si>
  <si>
    <t>Pajatie 5, Artunpaja</t>
  </si>
  <si>
    <t>&lt;6</t>
  </si>
  <si>
    <t>&lt;0,15</t>
  </si>
  <si>
    <t>hajuton</t>
  </si>
  <si>
    <t>ei makua</t>
  </si>
  <si>
    <t>&lt;5</t>
  </si>
  <si>
    <t>LEMIVER</t>
  </si>
  <si>
    <t>Punaportinkatu 7a, koulukeskus</t>
  </si>
  <si>
    <t>KUUKLÄH</t>
  </si>
  <si>
    <t>Lähtevä vesi Kuukanniemen vo</t>
  </si>
  <si>
    <t>KUUKVO</t>
  </si>
  <si>
    <t>Tuleva vesi Kuukanniemi vo</t>
  </si>
  <si>
    <t>LEMILÄH</t>
  </si>
  <si>
    <t>Lähtevä vesi Lemin kk vo</t>
  </si>
  <si>
    <t>LEMIVO</t>
  </si>
  <si>
    <t>Tuleva vesi Lemi kk</t>
  </si>
  <si>
    <t>Juvolantie 409, Päiväkoti</t>
  </si>
  <si>
    <t>Raikulitie 35, Nuorisotila</t>
  </si>
  <si>
    <t>&lt;0,007</t>
  </si>
  <si>
    <t>&lt;1</t>
  </si>
  <si>
    <t>&lt;0,5</t>
  </si>
  <si>
    <t>Raikulitie 35, Nuorisotila, 2-5 s valutettu</t>
  </si>
  <si>
    <t>Tuomelankankaantie 1, Iitiän päiväkoti</t>
  </si>
  <si>
    <t>&lt;0,006</t>
  </si>
  <si>
    <t>Tuomelankankaantie 1, Iitiän päiväkoti, 2-5 s valutettu</t>
  </si>
  <si>
    <t>&lt;0,02</t>
  </si>
  <si>
    <t>Toukkalantie 3, terveysasema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</si>
</sst>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"/>
    <numFmt numFmtId="166" formatCode="0.00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4" fillId="2" borderId="13" xfId="0" applyFont="1" applyFill="1" applyBorder="1" applyAlignment="1">
      <alignment horizontal="center" textRotation="90"/>
    </xf>
    <xf numFmtId="0" fontId="4" fillId="2" borderId="10" xfId="0" applyFont="1" applyFill="1" applyBorder="1" applyAlignment="1">
      <alignment horizontal="center" textRotation="90"/>
    </xf>
    <xf numFmtId="0" fontId="4" fillId="2" borderId="11" xfId="0" applyFont="1" applyFill="1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7" fillId="0" borderId="0" xfId="0" applyFont="1"/>
    <xf numFmtId="0" fontId="1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10" fillId="0" borderId="24" xfId="0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0" fontId="10" fillId="0" borderId="24" xfId="0" applyFont="1" applyBorder="1"/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/>
    <xf numFmtId="0" fontId="10" fillId="3" borderId="17" xfId="0" applyFont="1" applyFill="1" applyBorder="1" applyAlignment="1">
      <alignment horizontal="center"/>
    </xf>
    <xf numFmtId="165" fontId="10" fillId="3" borderId="17" xfId="0" applyNumberFormat="1" applyFont="1" applyFill="1" applyBorder="1" applyAlignment="1">
      <alignment horizontal="center"/>
    </xf>
    <xf numFmtId="0" fontId="10" fillId="3" borderId="17" xfId="0" applyFont="1" applyFill="1" applyBorder="1"/>
    <xf numFmtId="0" fontId="10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1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top" wrapText="1"/>
    </xf>
    <xf numFmtId="165" fontId="8" fillId="3" borderId="10" xfId="0" applyNumberFormat="1" applyFont="1" applyFill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 textRotation="90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textRotation="90"/>
    </xf>
    <xf numFmtId="0" fontId="4" fillId="3" borderId="2" xfId="0" applyFont="1" applyFill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/>
    <xf numFmtId="0" fontId="1" fillId="2" borderId="3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164" fontId="1" fillId="2" borderId="8" xfId="0" applyNumberFormat="1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" fillId="2" borderId="9" xfId="0" applyFont="1" applyFill="1" applyBorder="1" applyAlignment="1">
      <alignment horizontal="center" vertical="top" wrapText="1"/>
    </xf>
    <xf numFmtId="164" fontId="0" fillId="0" borderId="8" xfId="0" applyNumberForma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0" fontId="4" fillId="2" borderId="33" xfId="0" applyFont="1" applyFill="1" applyBorder="1" applyAlignment="1">
      <alignment horizontal="center" textRotation="90"/>
    </xf>
    <xf numFmtId="0" fontId="1" fillId="2" borderId="28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2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top" wrapText="1"/>
    </xf>
    <xf numFmtId="165" fontId="8" fillId="4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1" fillId="0" borderId="38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3" borderId="29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textRotation="90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8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165" fontId="8" fillId="4" borderId="1" xfId="0" applyNumberFormat="1" applyFont="1" applyFill="1" applyBorder="1" applyAlignment="1">
      <alignment horizontal="left"/>
    </xf>
    <xf numFmtId="165" fontId="8" fillId="4" borderId="5" xfId="0" applyNumberFormat="1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left"/>
    </xf>
    <xf numFmtId="0" fontId="0" fillId="0" borderId="8" xfId="0" applyBorder="1"/>
    <xf numFmtId="2" fontId="11" fillId="0" borderId="8" xfId="0" applyNumberFormat="1" applyFont="1" applyBorder="1" applyAlignment="1">
      <alignment horizontal="center"/>
    </xf>
    <xf numFmtId="0" fontId="2" fillId="2" borderId="7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7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44"/>
  <sheetViews>
    <sheetView workbookViewId="0">
      <selection activeCell="U9" sqref="U9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16.5546875" bestFit="1" customWidth="1"/>
    <col min="8" max="14" width="6.77734375" style="6" customWidth="1"/>
    <col min="15" max="20" width="6.77734375" style="64" customWidth="1"/>
    <col min="21" max="25" width="6.77734375" style="6" customWidth="1"/>
    <col min="29" max="29" width="11.6640625" bestFit="1" customWidth="1"/>
    <col min="30" max="30" width="3" bestFit="1" customWidth="1"/>
    <col min="31" max="31" width="6.88671875" customWidth="1"/>
    <col min="32" max="33" width="6.33203125" customWidth="1"/>
    <col min="34" max="34" width="4.88671875" customWidth="1"/>
    <col min="35" max="36" width="3.44140625" bestFit="1" customWidth="1"/>
    <col min="37" max="37" width="4" customWidth="1"/>
    <col min="38" max="38" width="5.33203125" customWidth="1"/>
    <col min="39" max="39" width="4.44140625" customWidth="1"/>
    <col min="40" max="40" width="6" customWidth="1"/>
    <col min="41" max="41" width="6.33203125" customWidth="1"/>
  </cols>
  <sheetData>
    <row r="1" spans="2:34" ht="8.25" customHeight="1" x14ac:dyDescent="0.25">
      <c r="E1"/>
      <c r="F1" s="8"/>
      <c r="G1" s="8"/>
      <c r="I1" s="8"/>
      <c r="J1" s="8"/>
      <c r="K1" s="8"/>
      <c r="L1" s="8"/>
      <c r="M1" s="8"/>
      <c r="U1" s="3"/>
      <c r="V1" s="3"/>
      <c r="W1" s="3"/>
      <c r="X1" s="3"/>
      <c r="Y1" s="3"/>
      <c r="AA1" s="1"/>
      <c r="AB1" s="25"/>
      <c r="AC1" s="3"/>
      <c r="AD1" s="3"/>
      <c r="AE1" s="3"/>
      <c r="AF1" s="3"/>
      <c r="AG1" s="3"/>
    </row>
    <row r="2" spans="2:34" ht="22.8" x14ac:dyDescent="0.4">
      <c r="B2" s="13" t="s">
        <v>66</v>
      </c>
      <c r="E2"/>
      <c r="F2" s="8"/>
      <c r="G2" s="8"/>
      <c r="I2" s="8"/>
      <c r="J2" s="8"/>
      <c r="K2" s="8"/>
      <c r="L2" s="8"/>
      <c r="M2" s="8"/>
      <c r="U2" s="27"/>
      <c r="V2" s="27"/>
      <c r="W2" s="27"/>
      <c r="X2" s="27"/>
      <c r="Y2" s="79" t="s">
        <v>86</v>
      </c>
      <c r="Z2" s="4"/>
      <c r="AA2" s="24"/>
      <c r="AB2" s="26"/>
      <c r="AC2" s="27"/>
      <c r="AD2" s="27"/>
      <c r="AE2" s="27"/>
      <c r="AF2" s="27"/>
      <c r="AG2" s="27"/>
    </row>
    <row r="3" spans="2:34" ht="9" customHeight="1" thickBot="1" x14ac:dyDescent="0.35">
      <c r="D3" s="7"/>
      <c r="H3" s="12"/>
      <c r="I3" s="12"/>
      <c r="J3" s="12"/>
      <c r="K3" s="12"/>
      <c r="L3" s="12"/>
      <c r="M3" s="12"/>
      <c r="N3" s="12"/>
      <c r="O3" s="65"/>
      <c r="P3" s="65"/>
      <c r="Q3" s="65"/>
      <c r="R3" s="65"/>
      <c r="S3" s="65"/>
      <c r="T3" s="65"/>
      <c r="U3" s="3"/>
      <c r="V3" s="3"/>
      <c r="W3" s="3"/>
      <c r="X3" s="3"/>
      <c r="Y3" s="28"/>
      <c r="AA3" s="1"/>
      <c r="AB3" s="25"/>
      <c r="AC3" s="3"/>
      <c r="AD3" s="3"/>
      <c r="AE3" s="3"/>
      <c r="AF3" s="3"/>
      <c r="AG3" s="3"/>
    </row>
    <row r="4" spans="2:34" ht="104.4" x14ac:dyDescent="0.25">
      <c r="B4" s="137" t="s">
        <v>32</v>
      </c>
      <c r="C4" s="138"/>
      <c r="D4" s="138"/>
      <c r="E4" s="138"/>
      <c r="F4" s="138"/>
      <c r="G4" s="139"/>
      <c r="H4" s="9" t="s">
        <v>2</v>
      </c>
      <c r="I4" s="10" t="s">
        <v>35</v>
      </c>
      <c r="J4" s="10" t="s">
        <v>36</v>
      </c>
      <c r="K4" s="10" t="s">
        <v>8</v>
      </c>
      <c r="L4" s="10" t="s">
        <v>58</v>
      </c>
      <c r="M4" s="10" t="s">
        <v>21</v>
      </c>
      <c r="N4" s="10" t="s">
        <v>22</v>
      </c>
      <c r="O4" s="63" t="s">
        <v>7</v>
      </c>
      <c r="P4" s="10" t="s">
        <v>10</v>
      </c>
      <c r="Q4" s="10" t="s">
        <v>0</v>
      </c>
      <c r="R4" s="10" t="s">
        <v>30</v>
      </c>
      <c r="S4" s="10" t="s">
        <v>6</v>
      </c>
      <c r="T4" s="10" t="s">
        <v>31</v>
      </c>
      <c r="U4" s="10" t="s">
        <v>27</v>
      </c>
      <c r="V4" s="10" t="s">
        <v>26</v>
      </c>
      <c r="W4" s="10" t="s">
        <v>5</v>
      </c>
      <c r="X4" s="10" t="s">
        <v>17</v>
      </c>
      <c r="Y4" s="11" t="s">
        <v>61</v>
      </c>
    </row>
    <row r="5" spans="2:34" ht="21" thickBot="1" x14ac:dyDescent="0.3">
      <c r="B5" s="72" t="s">
        <v>33</v>
      </c>
      <c r="C5" s="73" t="s">
        <v>14</v>
      </c>
      <c r="D5" s="74" t="s">
        <v>23</v>
      </c>
      <c r="E5" s="74" t="s">
        <v>18</v>
      </c>
      <c r="F5" s="74" t="s">
        <v>19</v>
      </c>
      <c r="G5" s="74" t="s">
        <v>20</v>
      </c>
      <c r="H5" s="75" t="s">
        <v>3</v>
      </c>
      <c r="I5" s="76" t="s">
        <v>25</v>
      </c>
      <c r="J5" s="76" t="s">
        <v>25</v>
      </c>
      <c r="K5" s="76" t="s">
        <v>25</v>
      </c>
      <c r="L5" s="76" t="s">
        <v>50</v>
      </c>
      <c r="M5" s="76" t="s">
        <v>9</v>
      </c>
      <c r="N5" s="76" t="s">
        <v>9</v>
      </c>
      <c r="O5" s="77" t="s">
        <v>34</v>
      </c>
      <c r="P5" s="18" t="s">
        <v>11</v>
      </c>
      <c r="Q5" s="18" t="s">
        <v>1</v>
      </c>
      <c r="R5" s="18" t="s">
        <v>34</v>
      </c>
      <c r="S5" s="18" t="s">
        <v>38</v>
      </c>
      <c r="T5" s="18" t="s">
        <v>24</v>
      </c>
      <c r="U5" s="76" t="s">
        <v>4</v>
      </c>
      <c r="V5" s="76" t="s">
        <v>24</v>
      </c>
      <c r="W5" s="76" t="s">
        <v>37</v>
      </c>
      <c r="X5" s="76" t="s">
        <v>60</v>
      </c>
      <c r="Y5" s="80" t="s">
        <v>4</v>
      </c>
    </row>
    <row r="6" spans="2:34" s="4" customFormat="1" ht="13.8" thickTop="1" x14ac:dyDescent="0.25">
      <c r="B6" s="118" t="s">
        <v>15</v>
      </c>
      <c r="C6" s="66">
        <v>11</v>
      </c>
      <c r="D6" s="68"/>
      <c r="E6" s="66"/>
      <c r="F6" s="66"/>
      <c r="G6" s="69"/>
      <c r="H6" s="70" t="s">
        <v>16</v>
      </c>
      <c r="I6" s="66" t="s">
        <v>16</v>
      </c>
      <c r="J6" s="66" t="s">
        <v>16</v>
      </c>
      <c r="K6" s="66" t="s">
        <v>16</v>
      </c>
      <c r="L6" s="66" t="s">
        <v>16</v>
      </c>
      <c r="M6" s="66" t="s">
        <v>16</v>
      </c>
      <c r="N6" s="66" t="s">
        <v>16</v>
      </c>
      <c r="O6" s="70" t="s">
        <v>16</v>
      </c>
      <c r="P6" s="42" t="s">
        <v>16</v>
      </c>
      <c r="Q6" s="42" t="s">
        <v>16</v>
      </c>
      <c r="R6" s="42" t="s">
        <v>16</v>
      </c>
      <c r="S6" s="42" t="s">
        <v>16</v>
      </c>
      <c r="T6" s="42" t="s">
        <v>16</v>
      </c>
      <c r="U6" s="66" t="s">
        <v>16</v>
      </c>
      <c r="V6" s="71" t="s">
        <v>16</v>
      </c>
      <c r="W6" s="71" t="s">
        <v>16</v>
      </c>
      <c r="X6" s="71" t="s">
        <v>16</v>
      </c>
      <c r="Y6" s="78" t="s">
        <v>16</v>
      </c>
    </row>
    <row r="7" spans="2:34" ht="13.8" thickBot="1" x14ac:dyDescent="0.3">
      <c r="B7" s="121"/>
      <c r="C7" s="14">
        <f>WEEKNUM(D7,14)</f>
        <v>11</v>
      </c>
      <c r="D7" s="67">
        <v>45363</v>
      </c>
      <c r="E7" s="127" t="s">
        <v>90</v>
      </c>
      <c r="F7" s="127" t="s">
        <v>106</v>
      </c>
      <c r="G7" s="127" t="s">
        <v>107</v>
      </c>
      <c r="H7" s="14">
        <v>6.1</v>
      </c>
      <c r="I7" s="14">
        <v>0</v>
      </c>
      <c r="J7" s="14">
        <v>0</v>
      </c>
      <c r="K7" s="14">
        <v>0</v>
      </c>
      <c r="L7" s="14">
        <v>0</v>
      </c>
      <c r="M7" s="14">
        <v>200</v>
      </c>
      <c r="N7" s="14">
        <v>11</v>
      </c>
      <c r="O7" s="62">
        <v>6.7</v>
      </c>
      <c r="P7" s="117">
        <v>85.5</v>
      </c>
      <c r="Q7" s="117">
        <v>0.31</v>
      </c>
      <c r="R7" s="117" t="s">
        <v>95</v>
      </c>
      <c r="S7" s="117" t="s">
        <v>96</v>
      </c>
      <c r="T7" s="117">
        <v>10</v>
      </c>
      <c r="U7" s="62">
        <v>9</v>
      </c>
      <c r="V7" s="61">
        <v>1.8</v>
      </c>
      <c r="W7" s="61">
        <v>0.3</v>
      </c>
      <c r="X7" s="61">
        <v>0.46</v>
      </c>
      <c r="Y7" s="20">
        <v>10</v>
      </c>
    </row>
    <row r="8" spans="2:34" s="4" customFormat="1" x14ac:dyDescent="0.25">
      <c r="B8" s="122" t="s">
        <v>15</v>
      </c>
      <c r="C8" s="57">
        <v>29</v>
      </c>
      <c r="D8" s="58"/>
      <c r="E8" s="130"/>
      <c r="F8" s="130"/>
      <c r="G8" s="134"/>
      <c r="H8" s="70" t="s">
        <v>16</v>
      </c>
      <c r="I8" s="66" t="s">
        <v>16</v>
      </c>
      <c r="J8" s="66" t="s">
        <v>16</v>
      </c>
      <c r="K8" s="66" t="s">
        <v>16</v>
      </c>
      <c r="L8" s="66" t="s">
        <v>16</v>
      </c>
      <c r="M8" s="66" t="s">
        <v>16</v>
      </c>
      <c r="N8" s="66" t="s">
        <v>16</v>
      </c>
      <c r="O8" s="70" t="s">
        <v>16</v>
      </c>
      <c r="P8" s="116" t="s">
        <v>16</v>
      </c>
      <c r="Q8" s="116" t="s">
        <v>16</v>
      </c>
      <c r="R8" s="116" t="s">
        <v>16</v>
      </c>
      <c r="S8" s="116" t="s">
        <v>16</v>
      </c>
      <c r="T8" s="116" t="s">
        <v>16</v>
      </c>
      <c r="U8" s="66" t="s">
        <v>16</v>
      </c>
      <c r="V8" s="71" t="s">
        <v>16</v>
      </c>
      <c r="W8" s="71" t="s">
        <v>16</v>
      </c>
      <c r="X8" s="71" t="s">
        <v>16</v>
      </c>
      <c r="Y8" s="78" t="s">
        <v>16</v>
      </c>
    </row>
    <row r="9" spans="2:34" ht="13.8" thickBot="1" x14ac:dyDescent="0.3">
      <c r="B9" s="121"/>
      <c r="C9" s="14">
        <f>WEEKNUM(D9,14)</f>
        <v>29</v>
      </c>
      <c r="D9" s="67">
        <v>45489</v>
      </c>
      <c r="E9" s="127" t="s">
        <v>90</v>
      </c>
      <c r="F9" s="127" t="s">
        <v>106</v>
      </c>
      <c r="G9" s="127" t="s">
        <v>107</v>
      </c>
      <c r="H9" s="14">
        <v>6.8</v>
      </c>
      <c r="I9" s="14">
        <v>0</v>
      </c>
      <c r="J9" s="14">
        <v>0</v>
      </c>
      <c r="K9" s="14">
        <v>0</v>
      </c>
      <c r="L9" s="14">
        <v>2</v>
      </c>
      <c r="M9" s="14">
        <v>190</v>
      </c>
      <c r="N9" s="14" t="s">
        <v>93</v>
      </c>
      <c r="O9" s="62">
        <v>6.8</v>
      </c>
      <c r="P9" s="62">
        <v>81.8</v>
      </c>
      <c r="Q9" s="115">
        <v>0.26</v>
      </c>
      <c r="R9" s="62" t="s">
        <v>95</v>
      </c>
      <c r="S9" s="62" t="s">
        <v>96</v>
      </c>
      <c r="T9" s="62">
        <v>5</v>
      </c>
      <c r="U9" s="62">
        <v>9</v>
      </c>
      <c r="V9" s="61">
        <v>1.9</v>
      </c>
      <c r="W9" s="61">
        <v>0.3</v>
      </c>
      <c r="X9" s="61">
        <v>0.44</v>
      </c>
      <c r="Y9" s="20">
        <v>13</v>
      </c>
    </row>
    <row r="10" spans="2:34" s="4" customFormat="1" x14ac:dyDescent="0.25">
      <c r="B10" s="122" t="s">
        <v>15</v>
      </c>
      <c r="C10" s="57">
        <v>43</v>
      </c>
      <c r="D10" s="58"/>
      <c r="E10" s="130"/>
      <c r="F10" s="130"/>
      <c r="G10" s="134"/>
      <c r="H10" s="70" t="s">
        <v>16</v>
      </c>
      <c r="I10" s="66" t="s">
        <v>16</v>
      </c>
      <c r="J10" s="66" t="s">
        <v>16</v>
      </c>
      <c r="K10" s="66" t="s">
        <v>16</v>
      </c>
      <c r="L10" s="66" t="s">
        <v>16</v>
      </c>
      <c r="M10" s="66" t="s">
        <v>16</v>
      </c>
      <c r="N10" s="66" t="s">
        <v>16</v>
      </c>
      <c r="O10" s="70" t="s">
        <v>16</v>
      </c>
      <c r="P10" s="70" t="s">
        <v>16</v>
      </c>
      <c r="Q10" s="70" t="s">
        <v>16</v>
      </c>
      <c r="R10" s="70" t="s">
        <v>16</v>
      </c>
      <c r="S10" s="70" t="s">
        <v>16</v>
      </c>
      <c r="T10" s="70" t="s">
        <v>16</v>
      </c>
      <c r="U10" s="66" t="s">
        <v>16</v>
      </c>
      <c r="V10" s="71" t="s">
        <v>16</v>
      </c>
      <c r="W10" s="71" t="s">
        <v>16</v>
      </c>
      <c r="X10" s="71" t="s">
        <v>16</v>
      </c>
      <c r="Y10" s="78" t="s">
        <v>16</v>
      </c>
    </row>
    <row r="11" spans="2:34" s="4" customFormat="1" x14ac:dyDescent="0.25">
      <c r="B11" s="89"/>
      <c r="C11" s="90"/>
      <c r="D11" s="91"/>
      <c r="E11" s="128"/>
      <c r="F11" s="128"/>
      <c r="G11" s="132"/>
      <c r="H11" s="93"/>
      <c r="I11" s="90"/>
      <c r="J11" s="90"/>
      <c r="K11" s="90"/>
      <c r="L11" s="90"/>
      <c r="M11" s="90"/>
      <c r="N11" s="90"/>
      <c r="O11" s="93"/>
      <c r="P11" s="93"/>
      <c r="Q11" s="93"/>
      <c r="R11" s="93"/>
      <c r="S11" s="93"/>
      <c r="T11" s="93"/>
      <c r="U11" s="90"/>
      <c r="V11" s="94"/>
      <c r="W11" s="94"/>
      <c r="X11" s="94"/>
      <c r="Y11" s="95"/>
    </row>
    <row r="12" spans="2:34" s="4" customFormat="1" x14ac:dyDescent="0.25">
      <c r="B12" s="96"/>
      <c r="C12" s="97"/>
      <c r="D12" s="98"/>
      <c r="E12" s="129"/>
      <c r="F12" s="129"/>
      <c r="G12" s="133"/>
      <c r="H12" s="100"/>
      <c r="I12" s="97"/>
      <c r="J12" s="97"/>
      <c r="K12" s="97"/>
      <c r="L12" s="97"/>
      <c r="M12" s="97"/>
      <c r="N12" s="97"/>
      <c r="O12" s="100"/>
      <c r="P12" s="100"/>
      <c r="Q12" s="100"/>
      <c r="R12" s="100"/>
      <c r="S12" s="100"/>
      <c r="T12" s="100"/>
      <c r="U12" s="97"/>
      <c r="V12" s="101"/>
      <c r="W12" s="101"/>
      <c r="X12" s="101"/>
      <c r="Y12" s="102"/>
    </row>
    <row r="13" spans="2:34" ht="13.8" thickBot="1" x14ac:dyDescent="0.3">
      <c r="B13" s="19"/>
      <c r="C13" s="14">
        <f>WEEKNUM(D13,14)</f>
        <v>1</v>
      </c>
      <c r="D13" s="67"/>
      <c r="E13" s="127"/>
      <c r="F13" s="127"/>
      <c r="G13" s="127"/>
      <c r="H13" s="14"/>
      <c r="I13" s="14"/>
      <c r="J13" s="14"/>
      <c r="K13" s="14"/>
      <c r="L13" s="14"/>
      <c r="M13" s="14"/>
      <c r="N13" s="14"/>
      <c r="O13" s="62"/>
      <c r="P13" s="62"/>
      <c r="Q13" s="62"/>
      <c r="R13" s="62"/>
      <c r="S13" s="62"/>
      <c r="T13" s="62"/>
      <c r="U13" s="14"/>
      <c r="V13" s="61"/>
      <c r="W13" s="61"/>
      <c r="X13" s="82"/>
      <c r="Y13" s="20"/>
    </row>
    <row r="14" spans="2:34" x14ac:dyDescent="0.25">
      <c r="D14"/>
      <c r="E14"/>
      <c r="AA14" s="1"/>
      <c r="AB14" s="25"/>
      <c r="AC14" s="3"/>
      <c r="AD14" s="3"/>
      <c r="AE14" s="3"/>
      <c r="AF14" s="3"/>
      <c r="AG14" s="3"/>
      <c r="AH14" s="3"/>
    </row>
    <row r="15" spans="2:34" x14ac:dyDescent="0.25">
      <c r="D15"/>
      <c r="E15"/>
      <c r="AA15" s="1"/>
      <c r="AB15" s="25"/>
      <c r="AC15" s="3"/>
      <c r="AD15" s="3"/>
      <c r="AE15" s="3"/>
      <c r="AF15" s="3"/>
      <c r="AG15" s="3"/>
      <c r="AH15" s="3"/>
    </row>
    <row r="16" spans="2:34" x14ac:dyDescent="0.25">
      <c r="C16"/>
      <c r="D16"/>
      <c r="AA16" s="1"/>
    </row>
    <row r="17" spans="3:27" x14ac:dyDescent="0.25">
      <c r="C17"/>
      <c r="D17"/>
      <c r="AA17" s="1"/>
    </row>
    <row r="18" spans="3:27" x14ac:dyDescent="0.25">
      <c r="C18"/>
      <c r="D18"/>
      <c r="AA18" s="1"/>
    </row>
    <row r="19" spans="3:27" x14ac:dyDescent="0.25">
      <c r="C19"/>
      <c r="D19"/>
      <c r="AA19" s="1"/>
    </row>
    <row r="20" spans="3:27" x14ac:dyDescent="0.25">
      <c r="C20"/>
    </row>
    <row r="21" spans="3:27" x14ac:dyDescent="0.25">
      <c r="C21"/>
    </row>
    <row r="22" spans="3:27" x14ac:dyDescent="0.25">
      <c r="C22"/>
    </row>
    <row r="24" spans="3:27" x14ac:dyDescent="0.25">
      <c r="C24"/>
      <c r="L24" s="88"/>
    </row>
    <row r="28" spans="3:27" x14ac:dyDescent="0.25">
      <c r="C28"/>
    </row>
    <row r="32" spans="3:27" x14ac:dyDescent="0.25">
      <c r="C32"/>
      <c r="D32"/>
      <c r="E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6" customFormat="1" x14ac:dyDescent="0.25"/>
    <row r="40" customFormat="1" x14ac:dyDescent="0.25"/>
    <row r="44" customFormat="1" x14ac:dyDescent="0.25"/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45"/>
  <sheetViews>
    <sheetView workbookViewId="0">
      <selection activeCell="AD18" sqref="AD18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16.5546875" bestFit="1" customWidth="1"/>
    <col min="8" max="14" width="6.77734375" style="6" customWidth="1"/>
    <col min="15" max="21" width="6.77734375" style="64" customWidth="1"/>
    <col min="22" max="26" width="6.77734375" style="6" customWidth="1"/>
    <col min="27" max="29" width="6.77734375" customWidth="1"/>
    <col min="30" max="30" width="7.88671875" customWidth="1"/>
    <col min="31" max="31" width="3" bestFit="1" customWidth="1"/>
    <col min="32" max="32" width="6.88671875" customWidth="1"/>
    <col min="33" max="34" width="6.33203125" customWidth="1"/>
    <col min="35" max="35" width="4.88671875" customWidth="1"/>
    <col min="36" max="37" width="3.44140625" bestFit="1" customWidth="1"/>
    <col min="38" max="38" width="4" customWidth="1"/>
    <col min="39" max="39" width="5.33203125" customWidth="1"/>
    <col min="40" max="40" width="4.44140625" customWidth="1"/>
    <col min="41" max="41" width="6" customWidth="1"/>
    <col min="42" max="42" width="6.33203125" customWidth="1"/>
  </cols>
  <sheetData>
    <row r="1" spans="2:35" ht="12" customHeight="1" x14ac:dyDescent="0.25">
      <c r="E1"/>
      <c r="F1" s="8"/>
      <c r="G1" s="8"/>
      <c r="I1" s="8"/>
      <c r="J1" s="8"/>
      <c r="K1" s="8"/>
      <c r="L1" s="8"/>
      <c r="M1" s="8"/>
      <c r="V1" s="3"/>
      <c r="W1" s="3"/>
      <c r="X1" s="3"/>
      <c r="Y1" s="3"/>
      <c r="Z1" s="3"/>
      <c r="AB1" s="1"/>
      <c r="AC1" s="25"/>
      <c r="AD1" s="3"/>
      <c r="AE1" s="3"/>
      <c r="AF1" s="3"/>
      <c r="AG1" s="3"/>
      <c r="AH1" s="3"/>
    </row>
    <row r="2" spans="2:35" ht="22.8" x14ac:dyDescent="0.4">
      <c r="B2" s="13" t="s">
        <v>67</v>
      </c>
      <c r="E2"/>
      <c r="F2" s="8"/>
      <c r="G2" s="8"/>
      <c r="I2" s="8"/>
      <c r="J2" s="8"/>
      <c r="K2" s="8"/>
      <c r="L2" s="8"/>
      <c r="M2" s="8"/>
      <c r="V2" s="27"/>
      <c r="W2" s="27"/>
      <c r="X2" s="27"/>
      <c r="Y2" s="27"/>
      <c r="AB2" s="24"/>
      <c r="AC2" s="26"/>
      <c r="AD2" s="79" t="s">
        <v>86</v>
      </c>
      <c r="AE2" s="27"/>
      <c r="AF2" s="27"/>
      <c r="AG2" s="27"/>
      <c r="AH2" s="27"/>
    </row>
    <row r="3" spans="2:35" ht="16.2" thickBot="1" x14ac:dyDescent="0.35">
      <c r="D3" s="7"/>
      <c r="H3" s="12"/>
      <c r="I3" s="12"/>
      <c r="J3" s="12"/>
      <c r="K3" s="12"/>
      <c r="L3" s="12"/>
      <c r="M3" s="12"/>
      <c r="N3" s="12"/>
      <c r="O3" s="65"/>
      <c r="P3" s="65"/>
      <c r="Q3" s="65"/>
      <c r="R3" s="65"/>
      <c r="S3" s="65"/>
      <c r="T3" s="65"/>
      <c r="U3" s="65"/>
      <c r="V3" s="3"/>
      <c r="W3" s="3"/>
      <c r="X3" s="3"/>
      <c r="Y3" s="3"/>
      <c r="Z3" s="28"/>
      <c r="AB3" s="1"/>
      <c r="AC3" s="25"/>
      <c r="AD3" s="3"/>
      <c r="AE3" s="3"/>
      <c r="AF3" s="3"/>
      <c r="AG3" s="3"/>
      <c r="AH3" s="3"/>
    </row>
    <row r="4" spans="2:35" ht="129.75" customHeight="1" x14ac:dyDescent="0.25">
      <c r="B4" s="137" t="s">
        <v>32</v>
      </c>
      <c r="C4" s="138"/>
      <c r="D4" s="138"/>
      <c r="E4" s="138"/>
      <c r="F4" s="138"/>
      <c r="G4" s="139"/>
      <c r="H4" s="9" t="s">
        <v>2</v>
      </c>
      <c r="I4" s="10" t="s">
        <v>35</v>
      </c>
      <c r="J4" s="10" t="s">
        <v>36</v>
      </c>
      <c r="K4" s="10" t="s">
        <v>8</v>
      </c>
      <c r="L4" s="10" t="s">
        <v>58</v>
      </c>
      <c r="M4" s="10" t="s">
        <v>21</v>
      </c>
      <c r="N4" s="10" t="s">
        <v>22</v>
      </c>
      <c r="O4" s="63" t="s">
        <v>7</v>
      </c>
      <c r="P4" s="10" t="s">
        <v>10</v>
      </c>
      <c r="Q4" s="10" t="s">
        <v>0</v>
      </c>
      <c r="R4" s="10" t="s">
        <v>30</v>
      </c>
      <c r="S4" s="10" t="s">
        <v>6</v>
      </c>
      <c r="T4" s="10" t="s">
        <v>31</v>
      </c>
      <c r="U4" s="10" t="s">
        <v>43</v>
      </c>
      <c r="V4" s="10" t="s">
        <v>27</v>
      </c>
      <c r="W4" s="10" t="s">
        <v>26</v>
      </c>
      <c r="X4" s="10" t="s">
        <v>5</v>
      </c>
      <c r="Y4" s="10" t="s">
        <v>17</v>
      </c>
      <c r="Z4" s="85" t="s">
        <v>61</v>
      </c>
      <c r="AA4" s="10" t="s">
        <v>69</v>
      </c>
      <c r="AB4" s="9" t="s">
        <v>79</v>
      </c>
      <c r="AC4" s="85" t="s">
        <v>80</v>
      </c>
      <c r="AD4" s="124" t="s">
        <v>81</v>
      </c>
    </row>
    <row r="5" spans="2:35" ht="21" thickBot="1" x14ac:dyDescent="0.3">
      <c r="B5" s="72" t="s">
        <v>33</v>
      </c>
      <c r="C5" s="73" t="s">
        <v>14</v>
      </c>
      <c r="D5" s="74" t="s">
        <v>23</v>
      </c>
      <c r="E5" s="74" t="s">
        <v>18</v>
      </c>
      <c r="F5" s="74" t="s">
        <v>19</v>
      </c>
      <c r="G5" s="74" t="s">
        <v>20</v>
      </c>
      <c r="H5" s="75" t="s">
        <v>3</v>
      </c>
      <c r="I5" s="76" t="s">
        <v>25</v>
      </c>
      <c r="J5" s="76" t="s">
        <v>25</v>
      </c>
      <c r="K5" s="76" t="s">
        <v>25</v>
      </c>
      <c r="L5" s="76" t="s">
        <v>50</v>
      </c>
      <c r="M5" s="76" t="s">
        <v>9</v>
      </c>
      <c r="N5" s="76" t="s">
        <v>9</v>
      </c>
      <c r="O5" s="77" t="s">
        <v>34</v>
      </c>
      <c r="P5" s="18" t="s">
        <v>11</v>
      </c>
      <c r="Q5" s="18" t="s">
        <v>1</v>
      </c>
      <c r="R5" s="18" t="s">
        <v>34</v>
      </c>
      <c r="S5" s="18" t="s">
        <v>38</v>
      </c>
      <c r="T5" s="18" t="s">
        <v>24</v>
      </c>
      <c r="U5" s="76" t="s">
        <v>4</v>
      </c>
      <c r="V5" s="76" t="s">
        <v>4</v>
      </c>
      <c r="W5" s="76" t="s">
        <v>70</v>
      </c>
      <c r="X5" s="76" t="s">
        <v>37</v>
      </c>
      <c r="Y5" s="76" t="s">
        <v>60</v>
      </c>
      <c r="Z5" s="86" t="s">
        <v>4</v>
      </c>
      <c r="AA5" s="76" t="s">
        <v>9</v>
      </c>
      <c r="AB5" s="76" t="s">
        <v>82</v>
      </c>
      <c r="AC5" s="86" t="s">
        <v>82</v>
      </c>
      <c r="AD5" s="80" t="s">
        <v>83</v>
      </c>
    </row>
    <row r="6" spans="2:35" s="4" customFormat="1" ht="13.8" thickTop="1" x14ac:dyDescent="0.25">
      <c r="B6" s="118" t="s">
        <v>15</v>
      </c>
      <c r="C6" s="66">
        <v>11</v>
      </c>
      <c r="D6" s="68"/>
      <c r="E6" s="66"/>
      <c r="F6" s="66"/>
      <c r="G6" s="69"/>
      <c r="H6" s="70" t="s">
        <v>16</v>
      </c>
      <c r="I6" s="66" t="s">
        <v>16</v>
      </c>
      <c r="J6" s="66" t="s">
        <v>16</v>
      </c>
      <c r="K6" s="66" t="s">
        <v>16</v>
      </c>
      <c r="L6" s="66" t="s">
        <v>16</v>
      </c>
      <c r="M6" s="66" t="s">
        <v>16</v>
      </c>
      <c r="N6" s="66" t="s">
        <v>16</v>
      </c>
      <c r="O6" s="70" t="s">
        <v>16</v>
      </c>
      <c r="P6" s="42" t="s">
        <v>16</v>
      </c>
      <c r="Q6" s="42" t="s">
        <v>16</v>
      </c>
      <c r="R6" s="42" t="s">
        <v>16</v>
      </c>
      <c r="S6" s="42" t="s">
        <v>16</v>
      </c>
      <c r="T6" s="42" t="s">
        <v>16</v>
      </c>
      <c r="U6" s="70"/>
      <c r="V6" s="66" t="s">
        <v>16</v>
      </c>
      <c r="W6" s="71" t="s">
        <v>16</v>
      </c>
      <c r="X6" s="71" t="s">
        <v>16</v>
      </c>
      <c r="Y6" s="71" t="s">
        <v>16</v>
      </c>
      <c r="Z6" s="71" t="s">
        <v>16</v>
      </c>
      <c r="AA6" s="66"/>
      <c r="AB6" s="107"/>
      <c r="AC6" s="71"/>
      <c r="AD6" s="78"/>
    </row>
    <row r="7" spans="2:35" ht="13.8" thickBot="1" x14ac:dyDescent="0.3">
      <c r="B7" s="121"/>
      <c r="C7" s="14">
        <f>WEEKNUM(D7,14)</f>
        <v>11</v>
      </c>
      <c r="D7" s="67">
        <v>45363</v>
      </c>
      <c r="E7" s="127" t="s">
        <v>90</v>
      </c>
      <c r="F7" s="127" t="s">
        <v>104</v>
      </c>
      <c r="G7" s="127" t="s">
        <v>105</v>
      </c>
      <c r="H7" s="14">
        <v>6.6</v>
      </c>
      <c r="I7" s="14">
        <v>0</v>
      </c>
      <c r="J7" s="14">
        <v>0</v>
      </c>
      <c r="K7" s="14">
        <v>0</v>
      </c>
      <c r="L7" s="14">
        <v>0</v>
      </c>
      <c r="M7" s="14">
        <v>44</v>
      </c>
      <c r="N7" s="14" t="s">
        <v>93</v>
      </c>
      <c r="O7" s="62">
        <v>6.7</v>
      </c>
      <c r="P7" s="62">
        <v>85.2</v>
      </c>
      <c r="Q7" s="115">
        <v>0.27</v>
      </c>
      <c r="R7" s="62" t="s">
        <v>95</v>
      </c>
      <c r="S7" s="62" t="s">
        <v>96</v>
      </c>
      <c r="T7" s="62">
        <v>5</v>
      </c>
      <c r="U7" s="81"/>
      <c r="V7" s="62">
        <v>9.3000000000000007</v>
      </c>
      <c r="W7" s="14">
        <v>1.9</v>
      </c>
      <c r="X7" s="61">
        <v>0.31</v>
      </c>
      <c r="Y7" s="82">
        <v>0.45</v>
      </c>
      <c r="Z7" s="61">
        <v>12</v>
      </c>
      <c r="AA7" s="14"/>
      <c r="AB7" s="110"/>
      <c r="AC7" s="61"/>
      <c r="AD7" s="20"/>
    </row>
    <row r="8" spans="2:35" x14ac:dyDescent="0.25">
      <c r="B8" s="122" t="s">
        <v>15</v>
      </c>
      <c r="C8" s="57">
        <v>29</v>
      </c>
      <c r="D8" s="58"/>
      <c r="E8" s="130"/>
      <c r="F8" s="130"/>
      <c r="G8" s="134"/>
      <c r="H8" s="70" t="s">
        <v>16</v>
      </c>
      <c r="I8" s="66" t="s">
        <v>16</v>
      </c>
      <c r="J8" s="66" t="s">
        <v>16</v>
      </c>
      <c r="K8" s="66" t="s">
        <v>16</v>
      </c>
      <c r="L8" s="66" t="s">
        <v>16</v>
      </c>
      <c r="M8" s="66" t="s">
        <v>16</v>
      </c>
      <c r="N8" s="66" t="s">
        <v>16</v>
      </c>
      <c r="O8" s="70" t="s">
        <v>16</v>
      </c>
      <c r="P8" s="70" t="s">
        <v>16</v>
      </c>
      <c r="Q8" s="70" t="s">
        <v>16</v>
      </c>
      <c r="R8" s="70" t="s">
        <v>16</v>
      </c>
      <c r="S8" s="70" t="s">
        <v>16</v>
      </c>
      <c r="T8" s="70" t="s">
        <v>16</v>
      </c>
      <c r="U8" s="70"/>
      <c r="V8" s="66" t="s">
        <v>16</v>
      </c>
      <c r="W8" s="71" t="s">
        <v>16</v>
      </c>
      <c r="X8" s="71" t="s">
        <v>16</v>
      </c>
      <c r="Y8" s="71" t="s">
        <v>16</v>
      </c>
      <c r="Z8" s="71" t="s">
        <v>16</v>
      </c>
      <c r="AA8" s="66"/>
      <c r="AB8" s="107" t="s">
        <v>16</v>
      </c>
      <c r="AC8" s="71" t="s">
        <v>16</v>
      </c>
      <c r="AD8" s="78" t="s">
        <v>16</v>
      </c>
    </row>
    <row r="9" spans="2:35" ht="13.8" thickBot="1" x14ac:dyDescent="0.3">
      <c r="B9" s="121"/>
      <c r="C9" s="14">
        <f>WEEKNUM(D9,14)</f>
        <v>29</v>
      </c>
      <c r="D9" s="67">
        <v>45489</v>
      </c>
      <c r="E9" s="127" t="s">
        <v>90</v>
      </c>
      <c r="F9" s="127" t="s">
        <v>104</v>
      </c>
      <c r="G9" s="127" t="s">
        <v>105</v>
      </c>
      <c r="H9" s="14">
        <v>7.4</v>
      </c>
      <c r="I9" s="14">
        <v>0</v>
      </c>
      <c r="J9" s="14">
        <v>0</v>
      </c>
      <c r="K9" s="14">
        <v>0</v>
      </c>
      <c r="L9" s="14">
        <v>0</v>
      </c>
      <c r="M9" s="14">
        <v>35</v>
      </c>
      <c r="N9" s="14" t="s">
        <v>93</v>
      </c>
      <c r="O9" s="62">
        <v>6.9</v>
      </c>
      <c r="P9" s="62">
        <v>80.900000000000006</v>
      </c>
      <c r="Q9" s="115">
        <v>0.24</v>
      </c>
      <c r="R9" s="62" t="s">
        <v>95</v>
      </c>
      <c r="S9" s="62" t="s">
        <v>96</v>
      </c>
      <c r="T9" s="62" t="s">
        <v>97</v>
      </c>
      <c r="U9" s="81"/>
      <c r="V9" s="62">
        <v>8.9</v>
      </c>
      <c r="W9" s="14">
        <v>1.9</v>
      </c>
      <c r="X9" s="115">
        <v>0.3</v>
      </c>
      <c r="Y9" s="14">
        <v>0.43</v>
      </c>
      <c r="Z9" s="14">
        <v>15</v>
      </c>
      <c r="AA9" s="135"/>
      <c r="AB9" s="14">
        <v>79</v>
      </c>
      <c r="AC9" s="14"/>
      <c r="AD9" s="14"/>
    </row>
    <row r="10" spans="2:35" s="4" customFormat="1" x14ac:dyDescent="0.25">
      <c r="B10" s="122" t="s">
        <v>49</v>
      </c>
      <c r="C10" s="57">
        <v>36</v>
      </c>
      <c r="D10" s="58"/>
      <c r="E10" s="130"/>
      <c r="F10" s="130"/>
      <c r="G10" s="134"/>
      <c r="H10" s="70" t="s">
        <v>16</v>
      </c>
      <c r="I10" s="66"/>
      <c r="J10" s="66"/>
      <c r="K10" s="66"/>
      <c r="L10" s="66"/>
      <c r="M10" s="66"/>
      <c r="N10" s="66"/>
      <c r="O10" s="70"/>
      <c r="P10" s="70"/>
      <c r="Q10" s="70"/>
      <c r="R10" s="70"/>
      <c r="S10" s="70"/>
      <c r="T10" s="70"/>
      <c r="U10" s="70" t="s">
        <v>16</v>
      </c>
      <c r="V10" s="66"/>
      <c r="W10" s="71"/>
      <c r="X10" s="71"/>
      <c r="Y10" s="71"/>
      <c r="Z10" s="71"/>
      <c r="AA10" s="66"/>
      <c r="AB10" s="107" t="s">
        <v>16</v>
      </c>
      <c r="AC10" s="71" t="s">
        <v>16</v>
      </c>
      <c r="AD10" s="78" t="s">
        <v>16</v>
      </c>
    </row>
    <row r="11" spans="2:35" ht="13.8" thickBot="1" x14ac:dyDescent="0.3">
      <c r="B11" s="121"/>
      <c r="C11" s="14">
        <f>WEEKNUM(D11,14)</f>
        <v>36</v>
      </c>
      <c r="D11" s="67">
        <v>45538</v>
      </c>
      <c r="E11" s="127" t="s">
        <v>90</v>
      </c>
      <c r="F11" s="127" t="s">
        <v>104</v>
      </c>
      <c r="G11" s="127" t="s">
        <v>105</v>
      </c>
      <c r="H11" s="14">
        <v>7.9</v>
      </c>
      <c r="I11" s="14"/>
      <c r="J11" s="14"/>
      <c r="K11" s="14"/>
      <c r="L11" s="14"/>
      <c r="M11" s="14"/>
      <c r="N11" s="14"/>
      <c r="O11" s="62"/>
      <c r="P11" s="62"/>
      <c r="Q11" s="62"/>
      <c r="R11" s="62"/>
      <c r="S11" s="62"/>
      <c r="T11" s="62"/>
      <c r="U11" s="62" t="s">
        <v>110</v>
      </c>
      <c r="V11" s="62"/>
      <c r="W11" s="14"/>
      <c r="X11" s="61"/>
      <c r="Y11" s="61"/>
      <c r="Z11" s="61"/>
      <c r="AA11" s="14">
        <v>0.34</v>
      </c>
      <c r="AB11" s="111">
        <v>91</v>
      </c>
      <c r="AC11" s="61" t="s">
        <v>117</v>
      </c>
      <c r="AD11" s="20" t="s">
        <v>117</v>
      </c>
    </row>
    <row r="12" spans="2:35" s="4" customFormat="1" ht="13.5" customHeight="1" x14ac:dyDescent="0.25">
      <c r="B12" s="122" t="s">
        <v>15</v>
      </c>
      <c r="C12" s="57">
        <v>43</v>
      </c>
      <c r="D12" s="58"/>
      <c r="E12" s="130"/>
      <c r="F12" s="130"/>
      <c r="G12" s="134"/>
      <c r="H12" s="70" t="s">
        <v>16</v>
      </c>
      <c r="I12" s="66" t="s">
        <v>16</v>
      </c>
      <c r="J12" s="66" t="s">
        <v>16</v>
      </c>
      <c r="K12" s="66" t="s">
        <v>16</v>
      </c>
      <c r="L12" s="66" t="s">
        <v>16</v>
      </c>
      <c r="M12" s="66" t="s">
        <v>16</v>
      </c>
      <c r="N12" s="66" t="s">
        <v>16</v>
      </c>
      <c r="O12" s="70" t="s">
        <v>16</v>
      </c>
      <c r="P12" s="70" t="s">
        <v>16</v>
      </c>
      <c r="Q12" s="70" t="s">
        <v>16</v>
      </c>
      <c r="R12" s="70" t="s">
        <v>16</v>
      </c>
      <c r="S12" s="70" t="s">
        <v>16</v>
      </c>
      <c r="T12" s="70" t="s">
        <v>16</v>
      </c>
      <c r="U12" s="70"/>
      <c r="V12" s="66" t="s">
        <v>16</v>
      </c>
      <c r="W12" s="71" t="s">
        <v>16</v>
      </c>
      <c r="X12" s="71" t="s">
        <v>16</v>
      </c>
      <c r="Y12" s="71" t="s">
        <v>16</v>
      </c>
      <c r="Z12" s="71" t="s">
        <v>16</v>
      </c>
      <c r="AA12" s="66"/>
      <c r="AB12" s="107"/>
      <c r="AC12" s="71"/>
      <c r="AD12" s="78"/>
    </row>
    <row r="13" spans="2:35" s="4" customFormat="1" ht="13.5" customHeight="1" x14ac:dyDescent="0.25">
      <c r="B13" s="119"/>
      <c r="C13" s="90"/>
      <c r="D13" s="91"/>
      <c r="E13" s="128"/>
      <c r="F13" s="128"/>
      <c r="G13" s="132"/>
      <c r="H13" s="93"/>
      <c r="I13" s="90"/>
      <c r="J13" s="90"/>
      <c r="K13" s="90"/>
      <c r="L13" s="90"/>
      <c r="M13" s="90"/>
      <c r="N13" s="90"/>
      <c r="O13" s="93"/>
      <c r="P13" s="93"/>
      <c r="Q13" s="93"/>
      <c r="R13" s="93"/>
      <c r="S13" s="93"/>
      <c r="T13" s="93"/>
      <c r="U13" s="93"/>
      <c r="V13" s="90"/>
      <c r="W13" s="94"/>
      <c r="X13" s="94"/>
      <c r="Y13" s="94"/>
      <c r="Z13" s="94"/>
      <c r="AA13" s="90"/>
      <c r="AB13" s="108"/>
      <c r="AC13" s="94"/>
      <c r="AD13" s="95"/>
    </row>
    <row r="14" spans="2:35" s="4" customFormat="1" ht="13.5" customHeight="1" x14ac:dyDescent="0.25">
      <c r="B14" s="120"/>
      <c r="C14" s="97"/>
      <c r="D14" s="98"/>
      <c r="E14" s="129"/>
      <c r="F14" s="129"/>
      <c r="G14" s="133"/>
      <c r="H14" s="100"/>
      <c r="I14" s="97"/>
      <c r="J14" s="97"/>
      <c r="K14" s="97"/>
      <c r="L14" s="97"/>
      <c r="M14" s="97"/>
      <c r="N14" s="97"/>
      <c r="O14" s="100"/>
      <c r="P14" s="100"/>
      <c r="Q14" s="100"/>
      <c r="R14" s="100"/>
      <c r="S14" s="100"/>
      <c r="T14" s="100"/>
      <c r="U14" s="100"/>
      <c r="V14" s="97"/>
      <c r="W14" s="101"/>
      <c r="X14" s="101"/>
      <c r="Y14" s="101"/>
      <c r="Z14" s="101"/>
      <c r="AA14" s="97"/>
      <c r="AB14" s="109"/>
      <c r="AC14" s="101"/>
      <c r="AD14" s="102"/>
    </row>
    <row r="15" spans="2:35" ht="13.8" thickBot="1" x14ac:dyDescent="0.3">
      <c r="B15" s="121"/>
      <c r="C15" s="14">
        <f>WEEKNUM(D15,14)</f>
        <v>1</v>
      </c>
      <c r="D15" s="67"/>
      <c r="E15" s="127"/>
      <c r="F15" s="127"/>
      <c r="G15" s="127"/>
      <c r="H15" s="14"/>
      <c r="I15" s="14"/>
      <c r="J15" s="14"/>
      <c r="K15" s="14"/>
      <c r="L15" s="14"/>
      <c r="M15" s="14"/>
      <c r="N15" s="14"/>
      <c r="O15" s="62"/>
      <c r="P15" s="62"/>
      <c r="Q15" s="62"/>
      <c r="R15" s="62"/>
      <c r="S15" s="62"/>
      <c r="T15" s="62"/>
      <c r="U15" s="62"/>
      <c r="V15" s="14"/>
      <c r="W15" s="61"/>
      <c r="X15" s="82"/>
      <c r="Y15" s="61"/>
      <c r="Z15" s="61"/>
      <c r="AA15" s="14"/>
      <c r="AB15" s="111"/>
      <c r="AC15" s="61"/>
      <c r="AD15" s="20"/>
    </row>
    <row r="16" spans="2:35" x14ac:dyDescent="0.25">
      <c r="C16"/>
      <c r="D16"/>
      <c r="AB16" s="1"/>
      <c r="AC16" s="25"/>
      <c r="AD16" s="23"/>
      <c r="AE16" s="23"/>
      <c r="AF16" s="23"/>
      <c r="AG16" s="23"/>
      <c r="AH16" s="23"/>
      <c r="AI16" s="23"/>
    </row>
    <row r="17" spans="3:28" x14ac:dyDescent="0.25">
      <c r="C17"/>
      <c r="D17"/>
      <c r="AB17" s="1"/>
    </row>
    <row r="18" spans="3:28" x14ac:dyDescent="0.25">
      <c r="C18"/>
      <c r="D18"/>
      <c r="AB18" s="1"/>
    </row>
    <row r="19" spans="3:28" x14ac:dyDescent="0.25">
      <c r="C19"/>
      <c r="D19"/>
      <c r="AB19" s="1"/>
    </row>
    <row r="20" spans="3:28" x14ac:dyDescent="0.25">
      <c r="C20"/>
      <c r="D20"/>
      <c r="AB20" s="1"/>
    </row>
    <row r="21" spans="3:28" x14ac:dyDescent="0.25">
      <c r="C21"/>
    </row>
    <row r="22" spans="3:28" x14ac:dyDescent="0.25">
      <c r="C22"/>
    </row>
    <row r="23" spans="3:28" x14ac:dyDescent="0.25">
      <c r="C23"/>
    </row>
    <row r="25" spans="3:28" x14ac:dyDescent="0.25">
      <c r="C25"/>
    </row>
    <row r="29" spans="3:28" x14ac:dyDescent="0.25">
      <c r="C29"/>
    </row>
    <row r="33" customFormat="1" x14ac:dyDescent="0.25"/>
    <row r="37" customFormat="1" x14ac:dyDescent="0.25"/>
    <row r="41" customFormat="1" x14ac:dyDescent="0.25"/>
    <row r="45" customFormat="1" x14ac:dyDescent="0.25"/>
  </sheetData>
  <mergeCells count="1">
    <mergeCell ref="B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V107"/>
  <sheetViews>
    <sheetView tabSelected="1" topLeftCell="D1" workbookViewId="0">
      <pane ySplit="5" topLeftCell="A8" activePane="bottomLeft" state="frozen"/>
      <selection pane="bottomLeft" activeCell="T14" sqref="T14"/>
    </sheetView>
  </sheetViews>
  <sheetFormatPr defaultRowHeight="13.2" x14ac:dyDescent="0.25"/>
  <cols>
    <col min="1" max="1" width="4.44140625" customWidth="1"/>
    <col min="4" max="4" width="12.88671875" bestFit="1" customWidth="1"/>
    <col min="8" max="8" width="35.6640625" bestFit="1" customWidth="1"/>
    <col min="9" max="48" width="6.33203125" customWidth="1"/>
  </cols>
  <sheetData>
    <row r="2" spans="2:48" ht="22.8" x14ac:dyDescent="0.4">
      <c r="B2" s="13" t="s">
        <v>63</v>
      </c>
      <c r="C2" s="1"/>
      <c r="D2" s="1"/>
      <c r="E2" s="3"/>
      <c r="F2" s="3"/>
      <c r="G2" s="3"/>
      <c r="H2" s="3"/>
      <c r="I2" s="15" t="s">
        <v>87</v>
      </c>
      <c r="J2" s="143" t="s">
        <v>86</v>
      </c>
      <c r="K2" s="143"/>
      <c r="L2" s="143"/>
      <c r="M2" s="125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"/>
      <c r="AJ2" s="1"/>
      <c r="AK2" s="1"/>
      <c r="AL2" s="1"/>
      <c r="AM2" s="1"/>
    </row>
    <row r="3" spans="2:48" ht="13.5" customHeight="1" thickBot="1" x14ac:dyDescent="0.45">
      <c r="B3" s="13"/>
      <c r="C3" s="1"/>
      <c r="D3" s="1"/>
      <c r="E3" s="3"/>
      <c r="F3" s="3"/>
      <c r="G3" s="3"/>
      <c r="H3" s="3"/>
      <c r="I3" s="13"/>
      <c r="J3" s="13"/>
      <c r="K3" s="1"/>
      <c r="L3" s="1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"/>
      <c r="AJ3" s="1"/>
      <c r="AK3" s="1"/>
      <c r="AL3" s="1"/>
      <c r="AM3" s="1"/>
    </row>
    <row r="4" spans="2:48" ht="126" customHeight="1" x14ac:dyDescent="0.25">
      <c r="B4" s="140" t="s">
        <v>89</v>
      </c>
      <c r="C4" s="141"/>
      <c r="D4" s="141"/>
      <c r="E4" s="141"/>
      <c r="F4" s="141"/>
      <c r="G4" s="141"/>
      <c r="H4" s="142"/>
      <c r="I4" s="9" t="s">
        <v>85</v>
      </c>
      <c r="J4" s="9" t="s">
        <v>2</v>
      </c>
      <c r="K4" s="10" t="s">
        <v>47</v>
      </c>
      <c r="L4" s="10" t="s">
        <v>48</v>
      </c>
      <c r="M4" s="10" t="s">
        <v>8</v>
      </c>
      <c r="N4" s="10" t="s">
        <v>12</v>
      </c>
      <c r="O4" s="10" t="s">
        <v>13</v>
      </c>
      <c r="P4" s="10" t="s">
        <v>58</v>
      </c>
      <c r="Q4" s="10" t="s">
        <v>59</v>
      </c>
      <c r="R4" s="10" t="s">
        <v>28</v>
      </c>
      <c r="S4" s="10" t="s">
        <v>22</v>
      </c>
      <c r="T4" s="10" t="s">
        <v>7</v>
      </c>
      <c r="U4" s="10" t="s">
        <v>10</v>
      </c>
      <c r="V4" s="10" t="s">
        <v>0</v>
      </c>
      <c r="W4" s="10" t="s">
        <v>30</v>
      </c>
      <c r="X4" s="10" t="s">
        <v>6</v>
      </c>
      <c r="Y4" s="10" t="s">
        <v>31</v>
      </c>
      <c r="Z4" s="10" t="s">
        <v>39</v>
      </c>
      <c r="AA4" s="10" t="s">
        <v>29</v>
      </c>
      <c r="AB4" s="10" t="s">
        <v>40</v>
      </c>
      <c r="AC4" s="10" t="s">
        <v>41</v>
      </c>
      <c r="AD4" s="10" t="s">
        <v>42</v>
      </c>
      <c r="AE4" s="10" t="s">
        <v>43</v>
      </c>
      <c r="AF4" s="10" t="s">
        <v>44</v>
      </c>
      <c r="AG4" s="10" t="s">
        <v>45</v>
      </c>
      <c r="AH4" s="10" t="s">
        <v>53</v>
      </c>
      <c r="AI4" s="10" t="s">
        <v>54</v>
      </c>
      <c r="AJ4" s="10" t="s">
        <v>55</v>
      </c>
      <c r="AK4" s="10" t="s">
        <v>57</v>
      </c>
      <c r="AL4" s="10" t="s">
        <v>46</v>
      </c>
      <c r="AM4" s="10" t="s">
        <v>56</v>
      </c>
      <c r="AN4" s="10" t="s">
        <v>62</v>
      </c>
      <c r="AO4" s="9" t="s">
        <v>72</v>
      </c>
      <c r="AP4" s="10" t="s">
        <v>73</v>
      </c>
      <c r="AQ4" s="10" t="s">
        <v>74</v>
      </c>
      <c r="AR4" s="10" t="s">
        <v>75</v>
      </c>
      <c r="AS4" s="10" t="s">
        <v>76</v>
      </c>
      <c r="AT4" s="10" t="s">
        <v>77</v>
      </c>
      <c r="AU4" s="105" t="s">
        <v>78</v>
      </c>
      <c r="AV4" s="10" t="s">
        <v>84</v>
      </c>
    </row>
    <row r="5" spans="2:48" s="32" customFormat="1" ht="24" customHeight="1" thickBot="1" x14ac:dyDescent="0.3">
      <c r="B5" s="22" t="s">
        <v>33</v>
      </c>
      <c r="C5" s="21" t="s">
        <v>14</v>
      </c>
      <c r="D5" s="21" t="s">
        <v>52</v>
      </c>
      <c r="E5" s="21" t="s">
        <v>23</v>
      </c>
      <c r="F5" s="21" t="s">
        <v>18</v>
      </c>
      <c r="G5" s="21" t="s">
        <v>19</v>
      </c>
      <c r="H5" s="21" t="s">
        <v>20</v>
      </c>
      <c r="I5" s="16" t="s">
        <v>3</v>
      </c>
      <c r="J5" s="16" t="s">
        <v>3</v>
      </c>
      <c r="K5" s="17" t="s">
        <v>25</v>
      </c>
      <c r="L5" s="17" t="s">
        <v>25</v>
      </c>
      <c r="M5" s="17" t="s">
        <v>25</v>
      </c>
      <c r="N5" s="17" t="s">
        <v>25</v>
      </c>
      <c r="O5" s="17" t="s">
        <v>25</v>
      </c>
      <c r="P5" s="17" t="s">
        <v>50</v>
      </c>
      <c r="Q5" s="17" t="s">
        <v>4</v>
      </c>
      <c r="R5" s="17" t="s">
        <v>9</v>
      </c>
      <c r="S5" s="17" t="s">
        <v>9</v>
      </c>
      <c r="T5" s="17" t="s">
        <v>34</v>
      </c>
      <c r="U5" s="18" t="s">
        <v>11</v>
      </c>
      <c r="V5" s="18" t="s">
        <v>1</v>
      </c>
      <c r="W5" s="18" t="s">
        <v>34</v>
      </c>
      <c r="X5" s="18" t="s">
        <v>38</v>
      </c>
      <c r="Y5" s="18" t="s">
        <v>24</v>
      </c>
      <c r="Z5" s="18" t="s">
        <v>4</v>
      </c>
      <c r="AA5" s="18" t="s">
        <v>4</v>
      </c>
      <c r="AB5" s="18" t="s">
        <v>4</v>
      </c>
      <c r="AC5" s="18" t="s">
        <v>4</v>
      </c>
      <c r="AD5" s="18" t="s">
        <v>4</v>
      </c>
      <c r="AE5" s="18" t="s">
        <v>4</v>
      </c>
      <c r="AF5" s="18" t="s">
        <v>9</v>
      </c>
      <c r="AG5" s="18" t="s">
        <v>9</v>
      </c>
      <c r="AH5" s="18" t="s">
        <v>9</v>
      </c>
      <c r="AI5" s="18" t="s">
        <v>9</v>
      </c>
      <c r="AJ5" s="18" t="s">
        <v>4</v>
      </c>
      <c r="AK5" s="18" t="s">
        <v>9</v>
      </c>
      <c r="AL5" s="18" t="s">
        <v>9</v>
      </c>
      <c r="AM5" s="18" t="s">
        <v>9</v>
      </c>
      <c r="AN5" s="106" t="s">
        <v>4</v>
      </c>
      <c r="AO5" s="16" t="s">
        <v>9</v>
      </c>
      <c r="AP5" s="17" t="s">
        <v>9</v>
      </c>
      <c r="AQ5" s="17" t="s">
        <v>9</v>
      </c>
      <c r="AR5" s="17" t="s">
        <v>34</v>
      </c>
      <c r="AS5" s="17" t="s">
        <v>9</v>
      </c>
      <c r="AT5" s="17" t="s">
        <v>34</v>
      </c>
      <c r="AU5" s="18" t="s">
        <v>34</v>
      </c>
      <c r="AV5" s="18" t="s">
        <v>34</v>
      </c>
    </row>
    <row r="6" spans="2:48" ht="13.8" thickTop="1" x14ac:dyDescent="0.25">
      <c r="B6" s="46" t="s">
        <v>51</v>
      </c>
      <c r="C6" s="42">
        <v>7</v>
      </c>
      <c r="D6" s="42"/>
      <c r="E6" s="43"/>
      <c r="F6" s="44"/>
      <c r="G6" s="44"/>
      <c r="H6" s="44"/>
      <c r="I6" s="42"/>
      <c r="J6" s="42" t="s">
        <v>16</v>
      </c>
      <c r="K6" s="42" t="s">
        <v>16</v>
      </c>
      <c r="L6" s="42" t="s">
        <v>16</v>
      </c>
      <c r="M6" s="42" t="s">
        <v>16</v>
      </c>
      <c r="N6" s="42" t="s">
        <v>16</v>
      </c>
      <c r="O6" s="42" t="s">
        <v>16</v>
      </c>
      <c r="P6" s="42" t="s">
        <v>16</v>
      </c>
      <c r="Q6" s="42"/>
      <c r="R6" s="42" t="s">
        <v>16</v>
      </c>
      <c r="S6" s="42" t="s">
        <v>16</v>
      </c>
      <c r="T6" s="42" t="s">
        <v>16</v>
      </c>
      <c r="U6" s="42" t="s">
        <v>16</v>
      </c>
      <c r="V6" s="42" t="s">
        <v>16</v>
      </c>
      <c r="W6" s="42" t="s">
        <v>16</v>
      </c>
      <c r="X6" s="42" t="s">
        <v>16</v>
      </c>
      <c r="Y6" s="42" t="s">
        <v>16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2:48" ht="13.8" thickBot="1" x14ac:dyDescent="0.3">
      <c r="B7" s="47"/>
      <c r="C7" s="14">
        <f>WEEKNUM(E7,14)</f>
        <v>8</v>
      </c>
      <c r="D7" s="29"/>
      <c r="E7" s="53">
        <v>45343</v>
      </c>
      <c r="F7" s="30" t="s">
        <v>90</v>
      </c>
      <c r="G7" s="30" t="s">
        <v>98</v>
      </c>
      <c r="H7" s="30" t="s">
        <v>99</v>
      </c>
      <c r="I7" s="29"/>
      <c r="J7" s="29">
        <v>6.4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/>
      <c r="R7" s="29">
        <v>36</v>
      </c>
      <c r="S7" s="29" t="s">
        <v>93</v>
      </c>
      <c r="T7" s="84">
        <v>6.8</v>
      </c>
      <c r="U7" s="29">
        <v>86</v>
      </c>
      <c r="V7" s="29">
        <v>0.24</v>
      </c>
      <c r="W7" s="29" t="s">
        <v>95</v>
      </c>
      <c r="X7" s="29" t="s">
        <v>96</v>
      </c>
      <c r="Y7" s="29">
        <v>5</v>
      </c>
      <c r="Z7" s="29"/>
      <c r="AA7" s="29"/>
      <c r="AB7" s="29"/>
      <c r="AC7" s="29"/>
      <c r="AD7" s="29"/>
      <c r="AE7" s="29"/>
      <c r="AF7" s="31"/>
      <c r="AG7" s="31"/>
      <c r="AH7" s="29"/>
      <c r="AI7" s="29"/>
      <c r="AJ7" s="29"/>
      <c r="AK7" s="29"/>
      <c r="AL7" s="29"/>
      <c r="AM7" s="29"/>
      <c r="AN7" s="29"/>
      <c r="AO7" s="31"/>
      <c r="AP7" s="29"/>
      <c r="AQ7" s="29"/>
      <c r="AR7" s="29"/>
      <c r="AS7" s="29"/>
      <c r="AT7" s="29"/>
      <c r="AU7" s="29"/>
      <c r="AV7" s="29"/>
    </row>
    <row r="8" spans="2:48" ht="13.8" thickTop="1" x14ac:dyDescent="0.25">
      <c r="B8" s="46" t="s">
        <v>51</v>
      </c>
      <c r="C8" s="42">
        <v>20</v>
      </c>
      <c r="D8" s="42"/>
      <c r="E8" s="43"/>
      <c r="F8" s="44"/>
      <c r="G8" s="44"/>
      <c r="H8" s="44"/>
      <c r="I8" s="42"/>
      <c r="J8" s="42" t="s">
        <v>16</v>
      </c>
      <c r="K8" s="42" t="s">
        <v>16</v>
      </c>
      <c r="L8" s="42" t="s">
        <v>16</v>
      </c>
      <c r="M8" s="42" t="s">
        <v>16</v>
      </c>
      <c r="N8" s="42" t="s">
        <v>16</v>
      </c>
      <c r="O8" s="42" t="s">
        <v>16</v>
      </c>
      <c r="P8" s="42" t="s">
        <v>16</v>
      </c>
      <c r="Q8" s="42"/>
      <c r="R8" s="42" t="s">
        <v>16</v>
      </c>
      <c r="S8" s="42" t="s">
        <v>16</v>
      </c>
      <c r="T8" s="42" t="s">
        <v>16</v>
      </c>
      <c r="U8" s="42" t="s">
        <v>16</v>
      </c>
      <c r="V8" s="42" t="s">
        <v>16</v>
      </c>
      <c r="W8" s="42" t="s">
        <v>16</v>
      </c>
      <c r="X8" s="42" t="s">
        <v>16</v>
      </c>
      <c r="Y8" s="42" t="s">
        <v>16</v>
      </c>
      <c r="Z8" s="42"/>
      <c r="AA8" s="42"/>
      <c r="AB8" s="42"/>
      <c r="AC8" s="42"/>
      <c r="AD8" s="42"/>
      <c r="AE8" s="42"/>
      <c r="AF8" s="45"/>
      <c r="AG8" s="45"/>
      <c r="AH8" s="42"/>
      <c r="AI8" s="42"/>
      <c r="AJ8" s="42"/>
      <c r="AK8" s="42"/>
      <c r="AL8" s="42"/>
      <c r="AM8" s="42"/>
      <c r="AN8" s="42"/>
      <c r="AO8" s="45"/>
      <c r="AP8" s="42"/>
      <c r="AQ8" s="42"/>
      <c r="AR8" s="42"/>
      <c r="AS8" s="42"/>
      <c r="AT8" s="42"/>
      <c r="AU8" s="42"/>
      <c r="AV8" s="42"/>
    </row>
    <row r="9" spans="2:48" ht="13.8" thickBot="1" x14ac:dyDescent="0.3">
      <c r="B9" s="48"/>
      <c r="C9" s="14">
        <f>WEEKNUM(E9,14)</f>
        <v>20</v>
      </c>
      <c r="D9" s="49"/>
      <c r="E9" s="52">
        <v>45426</v>
      </c>
      <c r="F9" s="50" t="s">
        <v>90</v>
      </c>
      <c r="G9" s="50" t="s">
        <v>98</v>
      </c>
      <c r="H9" s="50" t="s">
        <v>99</v>
      </c>
      <c r="I9" s="51"/>
      <c r="J9" s="51">
        <v>8.1999999999999993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7</v>
      </c>
      <c r="Q9" s="51"/>
      <c r="R9" s="51">
        <v>35</v>
      </c>
      <c r="S9" s="51" t="s">
        <v>93</v>
      </c>
      <c r="T9" s="83">
        <v>6.6</v>
      </c>
      <c r="U9" s="51">
        <v>84.6</v>
      </c>
      <c r="V9" s="51">
        <v>0.33</v>
      </c>
      <c r="W9" s="51" t="s">
        <v>95</v>
      </c>
      <c r="X9" s="51" t="s">
        <v>96</v>
      </c>
      <c r="Y9" s="51">
        <v>5</v>
      </c>
      <c r="Z9" s="51"/>
      <c r="AA9" s="51"/>
      <c r="AB9" s="51"/>
      <c r="AC9" s="51"/>
      <c r="AD9" s="51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2:48" ht="13.8" thickTop="1" x14ac:dyDescent="0.25">
      <c r="B10" s="46" t="s">
        <v>71</v>
      </c>
      <c r="C10" s="42">
        <v>36</v>
      </c>
      <c r="D10" s="42"/>
      <c r="E10" s="43"/>
      <c r="F10" s="44"/>
      <c r="G10" s="44"/>
      <c r="H10" s="44"/>
      <c r="I10" s="42" t="s">
        <v>16</v>
      </c>
      <c r="J10" s="42" t="s">
        <v>16</v>
      </c>
      <c r="K10" s="42" t="s">
        <v>16</v>
      </c>
      <c r="L10" s="42" t="s">
        <v>16</v>
      </c>
      <c r="M10" s="42" t="s">
        <v>16</v>
      </c>
      <c r="N10" s="42" t="s">
        <v>16</v>
      </c>
      <c r="O10" s="42" t="s">
        <v>16</v>
      </c>
      <c r="P10" s="42" t="s">
        <v>16</v>
      </c>
      <c r="Q10" s="42" t="s">
        <v>16</v>
      </c>
      <c r="R10" s="42" t="s">
        <v>16</v>
      </c>
      <c r="S10" s="42" t="s">
        <v>16</v>
      </c>
      <c r="T10" s="42" t="s">
        <v>16</v>
      </c>
      <c r="U10" s="42" t="s">
        <v>16</v>
      </c>
      <c r="V10" s="42" t="s">
        <v>16</v>
      </c>
      <c r="W10" s="42" t="s">
        <v>16</v>
      </c>
      <c r="X10" s="42" t="s">
        <v>16</v>
      </c>
      <c r="Y10" s="42" t="s">
        <v>16</v>
      </c>
      <c r="Z10" s="42"/>
      <c r="AA10" s="42" t="s">
        <v>16</v>
      </c>
      <c r="AB10" s="42"/>
      <c r="AC10" s="42" t="s">
        <v>16</v>
      </c>
      <c r="AD10" s="42" t="s">
        <v>16</v>
      </c>
      <c r="AE10" s="42" t="s">
        <v>16</v>
      </c>
      <c r="AF10" s="45" t="s">
        <v>16</v>
      </c>
      <c r="AG10" s="45"/>
      <c r="AH10" s="42"/>
      <c r="AI10" s="42"/>
      <c r="AJ10" s="42" t="s">
        <v>16</v>
      </c>
      <c r="AK10" s="42" t="s">
        <v>16</v>
      </c>
      <c r="AL10" s="42"/>
      <c r="AM10" s="42" t="s">
        <v>16</v>
      </c>
      <c r="AN10" s="42" t="s">
        <v>16</v>
      </c>
      <c r="AO10" s="45"/>
      <c r="AP10" s="42"/>
      <c r="AQ10" s="42"/>
      <c r="AR10" s="42"/>
      <c r="AS10" s="42"/>
      <c r="AT10" s="42"/>
      <c r="AU10" s="42"/>
      <c r="AV10" s="42"/>
    </row>
    <row r="11" spans="2:48" x14ac:dyDescent="0.25">
      <c r="B11" s="48"/>
      <c r="C11" s="87"/>
      <c r="D11" s="49"/>
      <c r="E11" s="52">
        <v>45538</v>
      </c>
      <c r="F11" s="50" t="s">
        <v>90</v>
      </c>
      <c r="G11" s="50" t="s">
        <v>98</v>
      </c>
      <c r="H11" s="50" t="s">
        <v>114</v>
      </c>
      <c r="I11" s="51"/>
      <c r="J11" s="83">
        <v>13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1</v>
      </c>
      <c r="Q11" s="51" t="s">
        <v>115</v>
      </c>
      <c r="R11" s="51">
        <v>1.2</v>
      </c>
      <c r="S11" s="51" t="s">
        <v>112</v>
      </c>
      <c r="T11" s="83">
        <v>7.9</v>
      </c>
      <c r="U11" s="51">
        <v>136</v>
      </c>
      <c r="V11" s="51" t="s">
        <v>94</v>
      </c>
      <c r="W11" s="51" t="s">
        <v>95</v>
      </c>
      <c r="X11" s="51" t="s">
        <v>96</v>
      </c>
      <c r="Y11" s="51" t="s">
        <v>97</v>
      </c>
      <c r="Z11" s="51"/>
      <c r="AA11" s="51">
        <v>3.2</v>
      </c>
      <c r="AB11" s="51"/>
      <c r="AC11" s="51">
        <v>0.34</v>
      </c>
      <c r="AD11" s="51">
        <v>1.3</v>
      </c>
      <c r="AE11" s="51" t="s">
        <v>110</v>
      </c>
      <c r="AF11" s="51">
        <v>5.6</v>
      </c>
      <c r="AG11" s="51"/>
      <c r="AH11" s="51"/>
      <c r="AI11" s="51"/>
      <c r="AJ11" s="51"/>
      <c r="AK11" s="51"/>
      <c r="AL11" s="51"/>
      <c r="AM11" s="51"/>
      <c r="AN11" s="51">
        <v>1.1000000000000001</v>
      </c>
      <c r="AO11" s="51"/>
      <c r="AP11" s="49"/>
      <c r="AQ11" s="49"/>
      <c r="AR11" s="49"/>
      <c r="AS11" s="49"/>
      <c r="AT11" s="49"/>
      <c r="AU11" s="49"/>
      <c r="AV11" s="49"/>
    </row>
    <row r="12" spans="2:48" ht="13.8" thickBot="1" x14ac:dyDescent="0.3">
      <c r="B12" s="48"/>
      <c r="C12" s="14">
        <f>WEEKNUM(E12,14)</f>
        <v>36</v>
      </c>
      <c r="D12" s="49"/>
      <c r="E12" s="52">
        <v>45538</v>
      </c>
      <c r="F12" s="50" t="s">
        <v>90</v>
      </c>
      <c r="G12" s="50" t="s">
        <v>98</v>
      </c>
      <c r="H12" s="50" t="s">
        <v>116</v>
      </c>
      <c r="I12" s="83">
        <v>20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83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>
        <v>1.7999999999999999E-2</v>
      </c>
      <c r="AK12" s="51">
        <v>0.91</v>
      </c>
      <c r="AL12" s="51"/>
      <c r="AM12" s="51">
        <v>2.1</v>
      </c>
      <c r="AN12" s="51"/>
      <c r="AO12" s="51"/>
      <c r="AP12" s="49"/>
      <c r="AQ12" s="49"/>
      <c r="AR12" s="49"/>
      <c r="AS12" s="49"/>
      <c r="AT12" s="49"/>
      <c r="AU12" s="49"/>
      <c r="AV12" s="49"/>
    </row>
    <row r="13" spans="2:48" ht="13.8" thickTop="1" x14ac:dyDescent="0.25">
      <c r="B13" s="46" t="s">
        <v>51</v>
      </c>
      <c r="C13" s="42">
        <v>48</v>
      </c>
      <c r="D13" s="42"/>
      <c r="E13" s="43"/>
      <c r="F13" s="44"/>
      <c r="G13" s="44"/>
      <c r="H13" s="44"/>
      <c r="I13" s="42"/>
      <c r="J13" s="42" t="s">
        <v>16</v>
      </c>
      <c r="K13" s="42" t="s">
        <v>16</v>
      </c>
      <c r="L13" s="42" t="s">
        <v>16</v>
      </c>
      <c r="M13" s="42" t="s">
        <v>16</v>
      </c>
      <c r="N13" s="42" t="s">
        <v>16</v>
      </c>
      <c r="O13" s="42" t="s">
        <v>16</v>
      </c>
      <c r="P13" s="42" t="s">
        <v>16</v>
      </c>
      <c r="Q13" s="42"/>
      <c r="R13" s="42" t="s">
        <v>16</v>
      </c>
      <c r="S13" s="42" t="s">
        <v>16</v>
      </c>
      <c r="T13" s="42" t="s">
        <v>16</v>
      </c>
      <c r="U13" s="42" t="s">
        <v>16</v>
      </c>
      <c r="V13" s="42" t="s">
        <v>16</v>
      </c>
      <c r="W13" s="42" t="s">
        <v>16</v>
      </c>
      <c r="X13" s="42" t="s">
        <v>16</v>
      </c>
      <c r="Y13" s="42" t="s">
        <v>16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</row>
    <row r="14" spans="2:48" ht="13.8" thickBot="1" x14ac:dyDescent="0.3">
      <c r="B14" s="47"/>
      <c r="C14" s="49">
        <f>WEEKNUM(E14,14)</f>
        <v>49</v>
      </c>
      <c r="D14" s="29"/>
      <c r="E14" s="53">
        <v>45629</v>
      </c>
      <c r="F14" s="54" t="s">
        <v>90</v>
      </c>
      <c r="G14" s="54" t="s">
        <v>98</v>
      </c>
      <c r="H14" s="54" t="s">
        <v>118</v>
      </c>
      <c r="I14" s="29"/>
      <c r="J14" s="84">
        <v>10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1</v>
      </c>
      <c r="Q14" s="29"/>
      <c r="R14" s="29">
        <v>16</v>
      </c>
      <c r="S14" s="29">
        <v>1.1000000000000001</v>
      </c>
      <c r="T14" s="84">
        <v>8</v>
      </c>
      <c r="U14" s="29">
        <v>126</v>
      </c>
      <c r="V14" s="29">
        <v>0.15</v>
      </c>
      <c r="W14" s="29" t="s">
        <v>95</v>
      </c>
      <c r="X14" s="29" t="s">
        <v>96</v>
      </c>
      <c r="Y14" s="29" t="s">
        <v>97</v>
      </c>
      <c r="Z14" s="29"/>
      <c r="AA14" s="29"/>
      <c r="AB14" s="29"/>
      <c r="AC14" s="29"/>
      <c r="AD14" s="29"/>
      <c r="AE14" s="29"/>
      <c r="AF14" s="31"/>
      <c r="AG14" s="31"/>
      <c r="AH14" s="29"/>
      <c r="AI14" s="29"/>
      <c r="AJ14" s="29"/>
      <c r="AK14" s="29"/>
      <c r="AL14" s="29"/>
      <c r="AM14" s="29"/>
      <c r="AN14" s="29"/>
      <c r="AO14" s="31"/>
      <c r="AP14" s="29"/>
      <c r="AQ14" s="29"/>
      <c r="AR14" s="29"/>
      <c r="AS14" s="29"/>
      <c r="AT14" s="29"/>
      <c r="AU14" s="29"/>
      <c r="AV14" s="29"/>
    </row>
    <row r="15" spans="2:48" ht="13.8" thickTop="1" x14ac:dyDescent="0.25">
      <c r="B15" s="33"/>
      <c r="C15" s="33"/>
      <c r="D15" s="33"/>
      <c r="E15" s="34"/>
      <c r="F15" s="35"/>
      <c r="G15" s="35"/>
      <c r="H15" s="35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2:48" x14ac:dyDescent="0.25">
      <c r="B16" s="60"/>
      <c r="C16" s="39"/>
      <c r="D16" s="39"/>
      <c r="E16" s="56"/>
      <c r="F16" s="38"/>
      <c r="G16" s="38"/>
      <c r="H16" s="38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</row>
    <row r="17" spans="2:39" x14ac:dyDescent="0.25">
      <c r="B17" s="60"/>
      <c r="C17" s="39"/>
      <c r="D17" s="39"/>
      <c r="E17" s="56"/>
      <c r="F17" s="38"/>
      <c r="G17" s="38"/>
      <c r="H17" s="38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</row>
    <row r="18" spans="2:39" x14ac:dyDescent="0.25">
      <c r="B18" s="60"/>
      <c r="C18" s="39"/>
      <c r="D18" s="39"/>
      <c r="E18" s="56"/>
      <c r="F18" s="38"/>
      <c r="G18" s="38"/>
      <c r="H18" s="38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</row>
    <row r="19" spans="2:39" x14ac:dyDescent="0.25">
      <c r="B19" s="60"/>
      <c r="C19" s="39"/>
      <c r="D19" s="39"/>
      <c r="E19" s="56"/>
      <c r="F19" s="38"/>
      <c r="G19" s="38"/>
      <c r="H19" s="38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</row>
    <row r="20" spans="2:39" x14ac:dyDescent="0.25">
      <c r="B20" s="55"/>
      <c r="C20" s="36"/>
      <c r="D20" s="36"/>
      <c r="E20" s="37"/>
      <c r="F20" s="38"/>
      <c r="G20" s="38"/>
      <c r="H20" s="38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</row>
    <row r="21" spans="2:39" x14ac:dyDescent="0.25">
      <c r="B21" s="60"/>
      <c r="C21" s="39"/>
      <c r="D21" s="39"/>
      <c r="E21" s="56"/>
      <c r="F21" s="38"/>
      <c r="G21" s="38"/>
      <c r="H21" s="38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</row>
    <row r="22" spans="2:39" x14ac:dyDescent="0.25">
      <c r="B22" s="60"/>
      <c r="C22" s="39"/>
      <c r="D22" s="39"/>
      <c r="E22" s="56"/>
      <c r="F22" s="38"/>
      <c r="G22" s="38"/>
      <c r="H22" s="38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</row>
    <row r="23" spans="2:39" x14ac:dyDescent="0.25">
      <c r="B23" s="39"/>
      <c r="C23" s="39"/>
      <c r="D23" s="39"/>
      <c r="E23" s="56"/>
      <c r="F23" s="38"/>
      <c r="G23" s="38"/>
      <c r="H23" s="38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2:39" x14ac:dyDescent="0.25">
      <c r="B24" s="39"/>
      <c r="C24" s="39"/>
      <c r="D24" s="39"/>
      <c r="E24" s="40"/>
      <c r="F24" s="41"/>
      <c r="G24" s="41"/>
      <c r="H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2:39" x14ac:dyDescent="0.25">
      <c r="B25" s="36"/>
      <c r="C25" s="36"/>
      <c r="D25" s="36"/>
      <c r="E25" s="37"/>
      <c r="F25" s="38"/>
      <c r="G25" s="38"/>
      <c r="H25" s="38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2:39" x14ac:dyDescent="0.25">
      <c r="B26" s="39"/>
      <c r="C26" s="39"/>
      <c r="D26" s="39"/>
      <c r="E26" s="40"/>
      <c r="F26" s="41"/>
      <c r="G26" s="41"/>
      <c r="H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2:39" x14ac:dyDescent="0.25">
      <c r="B27" s="39"/>
      <c r="C27" s="39"/>
      <c r="D27" s="39"/>
      <c r="E27" s="40"/>
      <c r="F27" s="41"/>
      <c r="G27" s="41"/>
      <c r="H27" s="41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2:39" x14ac:dyDescent="0.25">
      <c r="B28" s="39"/>
      <c r="C28" s="39"/>
      <c r="D28" s="39"/>
      <c r="E28" s="40"/>
      <c r="F28" s="41"/>
      <c r="G28" s="41"/>
      <c r="H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</row>
    <row r="29" spans="2:39" x14ac:dyDescent="0.25">
      <c r="B29" s="39"/>
      <c r="C29" s="39"/>
      <c r="D29" s="39"/>
      <c r="E29" s="40"/>
      <c r="F29" s="41"/>
      <c r="G29" s="41"/>
      <c r="H29" s="41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2:39" x14ac:dyDescent="0.25">
      <c r="B30" s="36"/>
      <c r="C30" s="36"/>
      <c r="D30" s="36"/>
      <c r="E30" s="37"/>
      <c r="F30" s="38"/>
      <c r="G30" s="38"/>
      <c r="H30" s="38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2:39" x14ac:dyDescent="0.25">
      <c r="B31" s="39"/>
      <c r="C31" s="39"/>
      <c r="D31" s="39"/>
      <c r="E31" s="40"/>
      <c r="F31" s="41"/>
      <c r="G31" s="41"/>
      <c r="H31" s="41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2:39" x14ac:dyDescent="0.25">
      <c r="B32" s="39"/>
      <c r="C32" s="39"/>
      <c r="D32" s="39"/>
      <c r="E32" s="55"/>
      <c r="F32" s="38"/>
      <c r="G32" s="38"/>
      <c r="H32" s="38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2:39" x14ac:dyDescent="0.25">
      <c r="B33" s="39"/>
      <c r="C33" s="39"/>
      <c r="D33" s="39"/>
      <c r="E33" s="55"/>
      <c r="F33" s="38"/>
      <c r="G33" s="38"/>
      <c r="H33" s="38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</row>
    <row r="34" spans="2:39" x14ac:dyDescent="0.25">
      <c r="B34" s="39"/>
      <c r="C34" s="39"/>
      <c r="D34" s="39"/>
      <c r="E34" s="55"/>
      <c r="F34" s="38"/>
      <c r="G34" s="38"/>
      <c r="H34" s="38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2:39" x14ac:dyDescent="0.25">
      <c r="B35" s="36"/>
      <c r="C35" s="36"/>
      <c r="D35" s="36"/>
      <c r="E35" s="37"/>
      <c r="F35" s="38"/>
      <c r="G35" s="38"/>
      <c r="H35" s="38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  <row r="36" spans="2:39" x14ac:dyDescent="0.25">
      <c r="B36" s="39"/>
      <c r="C36" s="39"/>
      <c r="D36" s="39"/>
      <c r="E36" s="55"/>
      <c r="F36" s="38"/>
      <c r="G36" s="38"/>
      <c r="H36" s="38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2:39" x14ac:dyDescent="0.25">
      <c r="B37" s="39"/>
      <c r="C37" s="39"/>
      <c r="D37" s="39"/>
      <c r="E37" s="55"/>
      <c r="F37" s="38"/>
      <c r="G37" s="38"/>
      <c r="H37" s="38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2:39" x14ac:dyDescent="0.25">
      <c r="B38" s="39"/>
      <c r="C38" s="39"/>
      <c r="D38" s="39"/>
      <c r="E38" s="55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2:39" x14ac:dyDescent="0.25">
      <c r="B39" s="39"/>
      <c r="C39" s="39"/>
      <c r="D39" s="39"/>
      <c r="E39" s="55"/>
      <c r="F39" s="38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</row>
    <row r="40" spans="2:39" x14ac:dyDescent="0.25">
      <c r="B40" s="36"/>
      <c r="C40" s="36"/>
      <c r="D40" s="36"/>
      <c r="E40" s="37"/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</row>
    <row r="41" spans="2:39" x14ac:dyDescent="0.25">
      <c r="B41" s="39"/>
      <c r="C41" s="39"/>
      <c r="D41" s="39"/>
      <c r="E41" s="55"/>
      <c r="F41" s="38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</row>
    <row r="42" spans="2:39" x14ac:dyDescent="0.25">
      <c r="B42" s="39"/>
      <c r="C42" s="39"/>
      <c r="D42" s="39"/>
      <c r="E42" s="55"/>
      <c r="F42" s="38"/>
      <c r="G42" s="38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</row>
    <row r="43" spans="2:39" x14ac:dyDescent="0.25">
      <c r="B43" s="39"/>
      <c r="C43" s="39"/>
      <c r="D43" s="39"/>
      <c r="E43" s="55"/>
      <c r="F43" s="38"/>
      <c r="G43" s="38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</row>
    <row r="44" spans="2:39" x14ac:dyDescent="0.25">
      <c r="B44" s="39"/>
      <c r="C44" s="39"/>
      <c r="D44" s="39"/>
      <c r="E44" s="55"/>
      <c r="F44" s="38"/>
      <c r="G44" s="38"/>
      <c r="H44" s="38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2:39" x14ac:dyDescent="0.25">
      <c r="B45" s="36"/>
      <c r="C45" s="36"/>
      <c r="D45" s="36"/>
      <c r="E45" s="37"/>
      <c r="F45" s="38"/>
      <c r="G45" s="38"/>
      <c r="H45" s="38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</row>
    <row r="46" spans="2:39" x14ac:dyDescent="0.25">
      <c r="B46" s="39"/>
      <c r="C46" s="39"/>
      <c r="D46" s="39"/>
      <c r="E46" s="55"/>
      <c r="F46" s="38"/>
      <c r="G46" s="38"/>
      <c r="H46" s="38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</row>
    <row r="47" spans="2:39" x14ac:dyDescent="0.25">
      <c r="B47" s="39"/>
      <c r="C47" s="39"/>
      <c r="D47" s="39"/>
      <c r="E47" s="55"/>
      <c r="F47" s="38"/>
      <c r="G47" s="38"/>
      <c r="H47" s="38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</row>
    <row r="48" spans="2:39" x14ac:dyDescent="0.25">
      <c r="B48" s="39"/>
      <c r="C48" s="39"/>
      <c r="D48" s="39"/>
      <c r="E48" s="55"/>
      <c r="F48" s="38"/>
      <c r="G48" s="38"/>
      <c r="H48" s="38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</row>
    <row r="49" spans="2:39" x14ac:dyDescent="0.25">
      <c r="B49" s="39"/>
      <c r="C49" s="39"/>
      <c r="D49" s="39"/>
      <c r="E49" s="55"/>
      <c r="F49" s="38"/>
      <c r="G49" s="38"/>
      <c r="H49" s="38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</row>
    <row r="50" spans="2:39" x14ac:dyDescent="0.25">
      <c r="B50" s="36"/>
      <c r="C50" s="36"/>
      <c r="D50" s="36"/>
      <c r="E50" s="37"/>
      <c r="F50" s="38"/>
      <c r="G50" s="38"/>
      <c r="H50" s="38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</row>
    <row r="51" spans="2:39" x14ac:dyDescent="0.25">
      <c r="B51" s="39"/>
      <c r="C51" s="39"/>
      <c r="D51" s="39"/>
      <c r="E51" s="55"/>
      <c r="F51" s="38"/>
      <c r="G51" s="38"/>
      <c r="H51" s="38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</row>
    <row r="52" spans="2:39" x14ac:dyDescent="0.25">
      <c r="B52" s="39"/>
      <c r="C52" s="39"/>
      <c r="D52" s="39"/>
      <c r="E52" s="55"/>
      <c r="F52" s="38"/>
      <c r="G52" s="38"/>
      <c r="H52" s="38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</row>
    <row r="53" spans="2:39" x14ac:dyDescent="0.25">
      <c r="B53" s="39"/>
      <c r="C53" s="39"/>
      <c r="D53" s="39"/>
      <c r="E53" s="55"/>
      <c r="F53" s="38"/>
      <c r="G53" s="38"/>
      <c r="H53" s="38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</row>
    <row r="54" spans="2:39" x14ac:dyDescent="0.25">
      <c r="B54" s="39"/>
      <c r="C54" s="39"/>
      <c r="D54" s="39"/>
      <c r="E54" s="55"/>
      <c r="F54" s="38"/>
      <c r="G54" s="38"/>
      <c r="H54" s="38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</row>
    <row r="55" spans="2:39" x14ac:dyDescent="0.25">
      <c r="B55" s="36"/>
      <c r="C55" s="36"/>
      <c r="D55" s="36"/>
      <c r="E55" s="37"/>
      <c r="F55" s="38"/>
      <c r="G55" s="38"/>
      <c r="H55" s="38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</row>
    <row r="56" spans="2:39" x14ac:dyDescent="0.25">
      <c r="B56" s="39"/>
      <c r="C56" s="39"/>
      <c r="D56" s="39"/>
      <c r="E56" s="55"/>
      <c r="F56" s="38"/>
      <c r="G56" s="38"/>
      <c r="H56" s="38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</row>
    <row r="57" spans="2:39" x14ac:dyDescent="0.25">
      <c r="B57" s="39"/>
      <c r="C57" s="39"/>
      <c r="D57" s="39"/>
      <c r="E57" s="56"/>
      <c r="F57" s="38"/>
      <c r="G57" s="38"/>
      <c r="H57" s="38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</row>
    <row r="58" spans="2:39" x14ac:dyDescent="0.25">
      <c r="B58" s="39"/>
      <c r="C58" s="39"/>
      <c r="D58" s="39"/>
      <c r="E58" s="56"/>
      <c r="F58" s="38"/>
      <c r="G58" s="38"/>
      <c r="H58" s="38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</row>
    <row r="59" spans="2:39" x14ac:dyDescent="0.25">
      <c r="B59" s="39"/>
      <c r="C59" s="39"/>
      <c r="D59" s="39"/>
      <c r="E59" s="40"/>
      <c r="F59" s="41"/>
      <c r="G59" s="41"/>
      <c r="H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2:39" x14ac:dyDescent="0.25">
      <c r="B60" s="36"/>
      <c r="C60" s="36"/>
      <c r="D60" s="36"/>
      <c r="E60" s="37"/>
      <c r="F60" s="38"/>
      <c r="G60" s="38"/>
      <c r="H60" s="3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</sheetData>
  <mergeCells count="2">
    <mergeCell ref="B4:H4"/>
    <mergeCell ref="J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H47"/>
  <sheetViews>
    <sheetView zoomScaleNormal="100" workbookViewId="0">
      <selection activeCell="X9" sqref="X9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20" customWidth="1"/>
    <col min="8" max="14" width="6.77734375" style="6" customWidth="1"/>
    <col min="15" max="20" width="6.77734375" style="64" customWidth="1"/>
    <col min="21" max="25" width="6.77734375" style="6" customWidth="1"/>
    <col min="29" max="29" width="11.6640625" bestFit="1" customWidth="1"/>
    <col min="30" max="30" width="3" bestFit="1" customWidth="1"/>
    <col min="31" max="31" width="6.88671875" customWidth="1"/>
    <col min="32" max="33" width="6.33203125" customWidth="1"/>
    <col min="34" max="34" width="4.88671875" customWidth="1"/>
    <col min="35" max="36" width="3.44140625" bestFit="1" customWidth="1"/>
    <col min="37" max="37" width="4" customWidth="1"/>
    <col min="38" max="38" width="5.33203125" customWidth="1"/>
    <col min="39" max="39" width="4.44140625" customWidth="1"/>
    <col min="40" max="40" width="6" customWidth="1"/>
    <col min="41" max="41" width="6.33203125" customWidth="1"/>
  </cols>
  <sheetData>
    <row r="1" spans="2:34" ht="12.75" customHeight="1" x14ac:dyDescent="0.25">
      <c r="E1"/>
      <c r="F1" s="8"/>
      <c r="G1" s="8"/>
      <c r="I1" s="8"/>
      <c r="J1" s="8"/>
      <c r="K1" s="8"/>
      <c r="L1" s="8"/>
      <c r="M1" s="8"/>
      <c r="U1" s="3"/>
      <c r="V1" s="3"/>
      <c r="W1" s="3"/>
      <c r="X1" s="3"/>
      <c r="Y1" s="3"/>
      <c r="AA1" s="1"/>
      <c r="AB1" s="25"/>
      <c r="AC1" s="3"/>
      <c r="AD1" s="3"/>
      <c r="AE1" s="3"/>
      <c r="AF1" s="3"/>
      <c r="AG1" s="3"/>
    </row>
    <row r="2" spans="2:34" ht="22.8" x14ac:dyDescent="0.4">
      <c r="B2" s="13" t="s">
        <v>68</v>
      </c>
      <c r="E2"/>
      <c r="F2" s="8"/>
      <c r="G2" s="8"/>
      <c r="I2" s="8"/>
      <c r="J2" s="8"/>
      <c r="K2" s="8"/>
      <c r="L2" s="8"/>
      <c r="M2" s="8"/>
      <c r="U2" s="27"/>
      <c r="V2" s="27"/>
      <c r="W2" s="27"/>
      <c r="X2" s="27"/>
      <c r="Y2" s="79" t="s">
        <v>86</v>
      </c>
      <c r="Z2" s="4"/>
      <c r="AA2" s="24"/>
      <c r="AB2" s="26"/>
      <c r="AC2" s="27"/>
      <c r="AD2" s="27"/>
      <c r="AE2" s="27"/>
      <c r="AF2" s="27"/>
      <c r="AG2" s="27"/>
    </row>
    <row r="3" spans="2:34" ht="9" customHeight="1" thickBot="1" x14ac:dyDescent="0.35">
      <c r="D3" s="7"/>
      <c r="H3" s="12"/>
      <c r="I3" s="12"/>
      <c r="J3" s="12"/>
      <c r="K3" s="12"/>
      <c r="L3" s="12"/>
      <c r="M3" s="12"/>
      <c r="N3" s="12"/>
      <c r="O3" s="65"/>
      <c r="P3" s="65"/>
      <c r="Q3" s="65"/>
      <c r="R3" s="65"/>
      <c r="S3" s="65"/>
      <c r="T3" s="65"/>
      <c r="U3" s="3"/>
      <c r="V3" s="3"/>
      <c r="W3" s="3"/>
      <c r="X3" s="3"/>
      <c r="Y3" s="28"/>
      <c r="AA3" s="1"/>
      <c r="AB3" s="25"/>
      <c r="AC3" s="3"/>
      <c r="AD3" s="3"/>
      <c r="AE3" s="3"/>
      <c r="AF3" s="3"/>
      <c r="AG3" s="3"/>
    </row>
    <row r="4" spans="2:34" ht="114" customHeight="1" x14ac:dyDescent="0.25">
      <c r="B4" s="137" t="s">
        <v>32</v>
      </c>
      <c r="C4" s="138"/>
      <c r="D4" s="138"/>
      <c r="E4" s="138"/>
      <c r="F4" s="138"/>
      <c r="G4" s="139"/>
      <c r="H4" s="9" t="s">
        <v>2</v>
      </c>
      <c r="I4" s="10" t="s">
        <v>35</v>
      </c>
      <c r="J4" s="10" t="s">
        <v>36</v>
      </c>
      <c r="K4" s="10" t="s">
        <v>8</v>
      </c>
      <c r="L4" s="10" t="s">
        <v>58</v>
      </c>
      <c r="M4" s="10" t="s">
        <v>21</v>
      </c>
      <c r="N4" s="10" t="s">
        <v>22</v>
      </c>
      <c r="O4" s="63" t="s">
        <v>7</v>
      </c>
      <c r="P4" s="10" t="s">
        <v>10</v>
      </c>
      <c r="Q4" s="10" t="s">
        <v>0</v>
      </c>
      <c r="R4" s="10" t="s">
        <v>30</v>
      </c>
      <c r="S4" s="10" t="s">
        <v>6</v>
      </c>
      <c r="T4" s="10" t="s">
        <v>31</v>
      </c>
      <c r="U4" s="10" t="s">
        <v>27</v>
      </c>
      <c r="V4" s="10" t="s">
        <v>26</v>
      </c>
      <c r="W4" s="10" t="s">
        <v>5</v>
      </c>
      <c r="X4" s="10" t="s">
        <v>17</v>
      </c>
      <c r="Y4" s="11" t="s">
        <v>61</v>
      </c>
    </row>
    <row r="5" spans="2:34" ht="21" thickBot="1" x14ac:dyDescent="0.3">
      <c r="B5" s="72" t="s">
        <v>33</v>
      </c>
      <c r="C5" s="73" t="s">
        <v>14</v>
      </c>
      <c r="D5" s="74" t="s">
        <v>23</v>
      </c>
      <c r="E5" s="74" t="s">
        <v>18</v>
      </c>
      <c r="F5" s="74" t="s">
        <v>19</v>
      </c>
      <c r="G5" s="74" t="s">
        <v>20</v>
      </c>
      <c r="H5" s="75" t="s">
        <v>3</v>
      </c>
      <c r="I5" s="76" t="s">
        <v>25</v>
      </c>
      <c r="J5" s="76" t="s">
        <v>25</v>
      </c>
      <c r="K5" s="76" t="s">
        <v>25</v>
      </c>
      <c r="L5" s="76" t="s">
        <v>50</v>
      </c>
      <c r="M5" s="76" t="s">
        <v>9</v>
      </c>
      <c r="N5" s="76" t="s">
        <v>9</v>
      </c>
      <c r="O5" s="77" t="s">
        <v>34</v>
      </c>
      <c r="P5" s="18" t="s">
        <v>11</v>
      </c>
      <c r="Q5" s="18" t="s">
        <v>1</v>
      </c>
      <c r="R5" s="18" t="s">
        <v>34</v>
      </c>
      <c r="S5" s="18" t="s">
        <v>38</v>
      </c>
      <c r="T5" s="18" t="s">
        <v>24</v>
      </c>
      <c r="U5" s="76" t="s">
        <v>4</v>
      </c>
      <c r="V5" s="76" t="s">
        <v>24</v>
      </c>
      <c r="W5" s="76" t="s">
        <v>37</v>
      </c>
      <c r="X5" s="76" t="s">
        <v>60</v>
      </c>
      <c r="Y5" s="80" t="s">
        <v>4</v>
      </c>
    </row>
    <row r="6" spans="2:34" s="4" customFormat="1" ht="13.8" thickTop="1" x14ac:dyDescent="0.25">
      <c r="B6" s="118" t="s">
        <v>15</v>
      </c>
      <c r="C6" s="66">
        <v>11</v>
      </c>
      <c r="D6" s="68"/>
      <c r="E6" s="66"/>
      <c r="F6" s="66"/>
      <c r="G6" s="69"/>
      <c r="H6" s="70" t="s">
        <v>16</v>
      </c>
      <c r="I6" s="66" t="s">
        <v>16</v>
      </c>
      <c r="J6" s="66" t="s">
        <v>16</v>
      </c>
      <c r="K6" s="66" t="s">
        <v>16</v>
      </c>
      <c r="L6" s="66" t="s">
        <v>16</v>
      </c>
      <c r="M6" s="66" t="s">
        <v>16</v>
      </c>
      <c r="N6" s="66" t="s">
        <v>16</v>
      </c>
      <c r="O6" s="70" t="s">
        <v>16</v>
      </c>
      <c r="P6" s="42" t="s">
        <v>16</v>
      </c>
      <c r="Q6" s="42" t="s">
        <v>16</v>
      </c>
      <c r="R6" s="42" t="s">
        <v>16</v>
      </c>
      <c r="S6" s="42" t="s">
        <v>16</v>
      </c>
      <c r="T6" s="42" t="s">
        <v>16</v>
      </c>
      <c r="U6" s="66" t="s">
        <v>16</v>
      </c>
      <c r="V6" s="71" t="s">
        <v>16</v>
      </c>
      <c r="W6" s="71" t="s">
        <v>16</v>
      </c>
      <c r="X6" s="71" t="s">
        <v>16</v>
      </c>
      <c r="Y6" s="78" t="s">
        <v>16</v>
      </c>
    </row>
    <row r="7" spans="2:34" ht="13.8" thickBot="1" x14ac:dyDescent="0.3">
      <c r="B7" s="121"/>
      <c r="C7" s="14">
        <f>WEEKNUM(D7,14)</f>
        <v>11</v>
      </c>
      <c r="D7" s="67">
        <v>45363</v>
      </c>
      <c r="E7" s="127" t="s">
        <v>90</v>
      </c>
      <c r="F7" s="127" t="s">
        <v>102</v>
      </c>
      <c r="G7" s="127" t="s">
        <v>103</v>
      </c>
      <c r="H7" s="14">
        <v>6.7</v>
      </c>
      <c r="I7" s="14">
        <v>0</v>
      </c>
      <c r="J7" s="14">
        <v>0</v>
      </c>
      <c r="K7" s="14">
        <v>0</v>
      </c>
      <c r="L7" s="14">
        <v>1</v>
      </c>
      <c r="M7" s="14">
        <v>140</v>
      </c>
      <c r="N7" s="14">
        <v>16</v>
      </c>
      <c r="O7" s="62">
        <v>6.4</v>
      </c>
      <c r="P7" s="117">
        <v>82.3</v>
      </c>
      <c r="Q7" s="136">
        <v>0.3</v>
      </c>
      <c r="R7" s="117" t="s">
        <v>95</v>
      </c>
      <c r="S7" s="117" t="s">
        <v>96</v>
      </c>
      <c r="T7" s="117" t="s">
        <v>97</v>
      </c>
      <c r="U7" s="14">
        <v>7.9</v>
      </c>
      <c r="V7" s="61">
        <v>1.9</v>
      </c>
      <c r="W7" s="61">
        <v>0.27</v>
      </c>
      <c r="X7" s="61">
        <v>0.37</v>
      </c>
      <c r="Y7" s="20">
        <v>14</v>
      </c>
    </row>
    <row r="8" spans="2:34" s="4" customFormat="1" x14ac:dyDescent="0.25">
      <c r="B8" s="122" t="s">
        <v>15</v>
      </c>
      <c r="C8" s="57">
        <v>29</v>
      </c>
      <c r="D8" s="58"/>
      <c r="E8" s="130"/>
      <c r="F8" s="130"/>
      <c r="G8" s="134"/>
      <c r="H8" s="70" t="s">
        <v>16</v>
      </c>
      <c r="I8" s="66" t="s">
        <v>16</v>
      </c>
      <c r="J8" s="66" t="s">
        <v>16</v>
      </c>
      <c r="K8" s="66" t="s">
        <v>16</v>
      </c>
      <c r="L8" s="66" t="s">
        <v>16</v>
      </c>
      <c r="M8" s="66" t="s">
        <v>16</v>
      </c>
      <c r="N8" s="66" t="s">
        <v>16</v>
      </c>
      <c r="O8" s="70" t="s">
        <v>16</v>
      </c>
      <c r="P8" s="116" t="s">
        <v>16</v>
      </c>
      <c r="Q8" s="116" t="s">
        <v>16</v>
      </c>
      <c r="R8" s="116" t="s">
        <v>16</v>
      </c>
      <c r="S8" s="116" t="s">
        <v>16</v>
      </c>
      <c r="T8" s="116" t="s">
        <v>16</v>
      </c>
      <c r="U8" s="66" t="s">
        <v>16</v>
      </c>
      <c r="V8" s="71" t="s">
        <v>16</v>
      </c>
      <c r="W8" s="71" t="s">
        <v>16</v>
      </c>
      <c r="X8" s="71" t="s">
        <v>16</v>
      </c>
      <c r="Y8" s="78" t="s">
        <v>16</v>
      </c>
    </row>
    <row r="9" spans="2:34" ht="13.8" thickBot="1" x14ac:dyDescent="0.3">
      <c r="B9" s="121"/>
      <c r="C9" s="14">
        <f>WEEKNUM(D9,14)</f>
        <v>29</v>
      </c>
      <c r="D9" s="67">
        <v>45489</v>
      </c>
      <c r="E9" s="127" t="s">
        <v>90</v>
      </c>
      <c r="F9" s="127" t="s">
        <v>102</v>
      </c>
      <c r="G9" s="127" t="s">
        <v>103</v>
      </c>
      <c r="H9" s="14">
        <v>6.5</v>
      </c>
      <c r="I9" s="14">
        <v>0</v>
      </c>
      <c r="J9" s="14">
        <v>0</v>
      </c>
      <c r="K9" s="14">
        <v>0</v>
      </c>
      <c r="L9" s="14">
        <v>5</v>
      </c>
      <c r="M9" s="14">
        <v>39</v>
      </c>
      <c r="N9" s="14" t="s">
        <v>93</v>
      </c>
      <c r="O9" s="62">
        <v>6.7</v>
      </c>
      <c r="P9" s="62">
        <v>74.099999999999994</v>
      </c>
      <c r="Q9" s="115">
        <v>0.19</v>
      </c>
      <c r="R9" s="62" t="s">
        <v>95</v>
      </c>
      <c r="S9" s="62" t="s">
        <v>96</v>
      </c>
      <c r="T9" s="62" t="s">
        <v>97</v>
      </c>
      <c r="U9" s="14">
        <v>7.2</v>
      </c>
      <c r="V9" s="61">
        <v>1.9</v>
      </c>
      <c r="W9" s="61">
        <v>0.26</v>
      </c>
      <c r="X9" s="82">
        <v>0.3</v>
      </c>
      <c r="Y9" s="20">
        <v>16</v>
      </c>
    </row>
    <row r="10" spans="2:34" s="4" customFormat="1" x14ac:dyDescent="0.25">
      <c r="B10" s="122" t="s">
        <v>15</v>
      </c>
      <c r="C10" s="57">
        <v>43</v>
      </c>
      <c r="D10" s="58"/>
      <c r="E10" s="130"/>
      <c r="F10" s="130"/>
      <c r="G10" s="134"/>
      <c r="H10" s="70" t="s">
        <v>16</v>
      </c>
      <c r="I10" s="66" t="s">
        <v>16</v>
      </c>
      <c r="J10" s="66" t="s">
        <v>16</v>
      </c>
      <c r="K10" s="66" t="s">
        <v>16</v>
      </c>
      <c r="L10" s="66" t="s">
        <v>16</v>
      </c>
      <c r="M10" s="66" t="s">
        <v>16</v>
      </c>
      <c r="N10" s="66" t="s">
        <v>16</v>
      </c>
      <c r="O10" s="70" t="s">
        <v>16</v>
      </c>
      <c r="P10" s="70" t="s">
        <v>16</v>
      </c>
      <c r="Q10" s="70" t="s">
        <v>16</v>
      </c>
      <c r="R10" s="70" t="s">
        <v>16</v>
      </c>
      <c r="S10" s="70" t="s">
        <v>16</v>
      </c>
      <c r="T10" s="70" t="s">
        <v>16</v>
      </c>
      <c r="U10" s="66" t="s">
        <v>16</v>
      </c>
      <c r="V10" s="71" t="s">
        <v>16</v>
      </c>
      <c r="W10" s="71" t="s">
        <v>16</v>
      </c>
      <c r="X10" s="71" t="s">
        <v>16</v>
      </c>
      <c r="Y10" s="78" t="s">
        <v>16</v>
      </c>
    </row>
    <row r="11" spans="2:34" s="4" customFormat="1" x14ac:dyDescent="0.25">
      <c r="B11" s="119"/>
      <c r="C11" s="90"/>
      <c r="D11" s="91"/>
      <c r="E11" s="128"/>
      <c r="F11" s="128"/>
      <c r="G11" s="132"/>
      <c r="H11" s="93"/>
      <c r="I11" s="90"/>
      <c r="J11" s="90"/>
      <c r="K11" s="90"/>
      <c r="L11" s="90"/>
      <c r="M11" s="90"/>
      <c r="N11" s="90"/>
      <c r="O11" s="93"/>
      <c r="P11" s="93"/>
      <c r="Q11" s="93"/>
      <c r="R11" s="93"/>
      <c r="S11" s="93"/>
      <c r="T11" s="93"/>
      <c r="U11" s="90"/>
      <c r="V11" s="94"/>
      <c r="W11" s="94"/>
      <c r="X11" s="94"/>
      <c r="Y11" s="95"/>
    </row>
    <row r="12" spans="2:34" s="4" customFormat="1" x14ac:dyDescent="0.25">
      <c r="B12" s="96"/>
      <c r="C12" s="97"/>
      <c r="D12" s="98"/>
      <c r="E12" s="129"/>
      <c r="F12" s="129"/>
      <c r="G12" s="133"/>
      <c r="H12" s="100"/>
      <c r="I12" s="97"/>
      <c r="J12" s="97"/>
      <c r="K12" s="97"/>
      <c r="L12" s="97"/>
      <c r="M12" s="97"/>
      <c r="N12" s="97"/>
      <c r="O12" s="100"/>
      <c r="P12" s="100"/>
      <c r="Q12" s="100"/>
      <c r="R12" s="100"/>
      <c r="S12" s="100"/>
      <c r="T12" s="100"/>
      <c r="U12" s="97"/>
      <c r="V12" s="101"/>
      <c r="W12" s="101"/>
      <c r="X12" s="101"/>
      <c r="Y12" s="102"/>
    </row>
    <row r="13" spans="2:34" ht="13.8" thickBot="1" x14ac:dyDescent="0.3">
      <c r="B13" s="19"/>
      <c r="C13" s="14">
        <f>WEEKNUM(D13,14)</f>
        <v>1</v>
      </c>
      <c r="D13" s="67"/>
      <c r="E13" s="127"/>
      <c r="F13" s="127"/>
      <c r="G13" s="127"/>
      <c r="H13" s="14"/>
      <c r="I13" s="14"/>
      <c r="J13" s="14"/>
      <c r="K13" s="14"/>
      <c r="L13" s="14"/>
      <c r="M13" s="14"/>
      <c r="N13" s="14"/>
      <c r="O13" s="62"/>
      <c r="P13" s="62"/>
      <c r="Q13" s="62"/>
      <c r="R13" s="62"/>
      <c r="S13" s="62"/>
      <c r="T13" s="62"/>
      <c r="U13" s="14"/>
      <c r="V13" s="61"/>
      <c r="W13" s="61"/>
      <c r="X13" s="61"/>
      <c r="Y13" s="20"/>
    </row>
    <row r="14" spans="2:34" x14ac:dyDescent="0.25">
      <c r="D14"/>
      <c r="E14"/>
      <c r="AA14" s="1"/>
      <c r="AB14" s="25"/>
      <c r="AC14" s="3"/>
      <c r="AD14" s="3"/>
      <c r="AE14" s="3"/>
      <c r="AF14" s="3"/>
      <c r="AG14" s="3"/>
      <c r="AH14" s="3"/>
    </row>
    <row r="15" spans="2:34" x14ac:dyDescent="0.25">
      <c r="D15"/>
      <c r="E15"/>
      <c r="AA15" s="1"/>
      <c r="AB15" s="25"/>
      <c r="AC15" s="3"/>
      <c r="AD15" s="3"/>
      <c r="AE15" s="3"/>
      <c r="AF15" s="3"/>
      <c r="AG15" s="3"/>
      <c r="AH15" s="3"/>
    </row>
    <row r="16" spans="2:34" x14ac:dyDescent="0.25">
      <c r="D16"/>
      <c r="AA16" s="1"/>
      <c r="AB16" s="25"/>
      <c r="AC16" s="3"/>
      <c r="AD16" s="3"/>
      <c r="AE16" s="3"/>
      <c r="AF16" s="3"/>
      <c r="AG16" s="3"/>
      <c r="AH16" s="3"/>
    </row>
    <row r="17" spans="3:34" x14ac:dyDescent="0.25">
      <c r="D17"/>
      <c r="AA17" s="1"/>
      <c r="AB17" s="25"/>
      <c r="AC17" s="23"/>
      <c r="AD17" s="23"/>
      <c r="AE17" s="23"/>
      <c r="AF17" s="23"/>
      <c r="AG17" s="23"/>
      <c r="AH17" s="23"/>
    </row>
    <row r="18" spans="3:34" x14ac:dyDescent="0.25">
      <c r="C18"/>
      <c r="D18"/>
      <c r="AA18" s="1"/>
      <c r="AB18" s="25"/>
      <c r="AC18" s="23"/>
      <c r="AD18" s="23"/>
      <c r="AE18" s="23"/>
      <c r="AF18" s="23"/>
      <c r="AG18" s="23"/>
      <c r="AH18" s="23"/>
    </row>
    <row r="19" spans="3:34" x14ac:dyDescent="0.25">
      <c r="C19"/>
      <c r="D19"/>
      <c r="AA19" s="1"/>
    </row>
    <row r="20" spans="3:34" x14ac:dyDescent="0.25">
      <c r="C20"/>
      <c r="D20"/>
      <c r="AA20" s="1"/>
    </row>
    <row r="21" spans="3:34" x14ac:dyDescent="0.25">
      <c r="C21"/>
      <c r="D21"/>
      <c r="AA21" s="1"/>
    </row>
    <row r="22" spans="3:34" x14ac:dyDescent="0.25">
      <c r="C22"/>
      <c r="D22"/>
      <c r="AA22" s="1"/>
    </row>
    <row r="23" spans="3:34" x14ac:dyDescent="0.25">
      <c r="C23"/>
    </row>
    <row r="24" spans="3:34" x14ac:dyDescent="0.25">
      <c r="C24"/>
    </row>
    <row r="25" spans="3:34" x14ac:dyDescent="0.25">
      <c r="C25"/>
    </row>
    <row r="27" spans="3:34" x14ac:dyDescent="0.25">
      <c r="C27"/>
    </row>
    <row r="31" spans="3:34" x14ac:dyDescent="0.25">
      <c r="C31"/>
    </row>
    <row r="32" spans="3:34" x14ac:dyDescent="0.25">
      <c r="P32"/>
      <c r="Q32"/>
      <c r="R32"/>
      <c r="S32"/>
      <c r="T32"/>
    </row>
    <row r="35" spans="3:25" x14ac:dyDescent="0.25">
      <c r="C35"/>
      <c r="D35"/>
      <c r="E35"/>
      <c r="H35"/>
      <c r="I35"/>
      <c r="J35"/>
      <c r="K35"/>
      <c r="L35"/>
      <c r="M35"/>
      <c r="N35"/>
      <c r="O35"/>
      <c r="U35"/>
      <c r="V35"/>
      <c r="W35"/>
      <c r="X35"/>
      <c r="Y35"/>
    </row>
    <row r="36" spans="3:25" x14ac:dyDescent="0.25">
      <c r="P36"/>
      <c r="Q36"/>
      <c r="R36"/>
      <c r="S36"/>
      <c r="T36"/>
    </row>
    <row r="39" spans="3:25" x14ac:dyDescent="0.25">
      <c r="C39"/>
      <c r="D39"/>
      <c r="E39"/>
      <c r="H39"/>
      <c r="I39"/>
      <c r="J39"/>
      <c r="K39"/>
      <c r="L39"/>
      <c r="M39"/>
      <c r="N39"/>
      <c r="O39"/>
      <c r="U39"/>
      <c r="V39"/>
      <c r="W39"/>
      <c r="X39"/>
      <c r="Y39"/>
    </row>
    <row r="40" spans="3:25" x14ac:dyDescent="0.25">
      <c r="P40"/>
      <c r="Q40"/>
      <c r="R40"/>
      <c r="S40"/>
      <c r="T40"/>
    </row>
    <row r="43" spans="3:25" x14ac:dyDescent="0.25">
      <c r="C43"/>
      <c r="D43"/>
      <c r="E43"/>
      <c r="H43"/>
      <c r="I43"/>
      <c r="J43"/>
      <c r="K43"/>
      <c r="L43"/>
      <c r="M43"/>
      <c r="N43"/>
      <c r="O43"/>
      <c r="U43"/>
      <c r="V43"/>
      <c r="W43"/>
      <c r="X43"/>
      <c r="Y43"/>
    </row>
    <row r="44" spans="3:25" x14ac:dyDescent="0.25">
      <c r="P44"/>
      <c r="Q44"/>
      <c r="R44"/>
      <c r="S44"/>
      <c r="T44"/>
    </row>
    <row r="47" spans="3:25" x14ac:dyDescent="0.25">
      <c r="C47"/>
      <c r="D47"/>
      <c r="E47"/>
      <c r="H47"/>
      <c r="I47"/>
      <c r="J47"/>
      <c r="K47"/>
      <c r="L47"/>
      <c r="M47"/>
      <c r="N47"/>
      <c r="O47"/>
      <c r="U47"/>
      <c r="V47"/>
      <c r="W47"/>
      <c r="X47"/>
      <c r="Y47"/>
    </row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H49"/>
  <sheetViews>
    <sheetView workbookViewId="0">
      <selection activeCell="B4" sqref="B4:G4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22.21875" customWidth="1"/>
    <col min="8" max="14" width="6.77734375" style="6" customWidth="1"/>
    <col min="15" max="21" width="6.77734375" style="64" customWidth="1"/>
    <col min="22" max="26" width="6.77734375" style="6" customWidth="1"/>
    <col min="27" max="29" width="6.77734375" customWidth="1"/>
    <col min="30" max="30" width="8.109375" customWidth="1"/>
    <col min="31" max="31" width="6.88671875" customWidth="1"/>
    <col min="32" max="33" width="6.33203125" customWidth="1"/>
    <col min="34" max="34" width="4.88671875" customWidth="1"/>
    <col min="35" max="36" width="3.44140625" bestFit="1" customWidth="1"/>
    <col min="37" max="37" width="4" customWidth="1"/>
    <col min="38" max="38" width="5.33203125" customWidth="1"/>
    <col min="39" max="39" width="4.44140625" customWidth="1"/>
    <col min="40" max="40" width="6" customWidth="1"/>
    <col min="41" max="41" width="6.33203125" customWidth="1"/>
  </cols>
  <sheetData>
    <row r="1" spans="2:34" ht="12" customHeight="1" x14ac:dyDescent="0.25">
      <c r="E1"/>
      <c r="F1" s="8"/>
      <c r="G1" s="8"/>
      <c r="I1" s="8"/>
      <c r="J1" s="8"/>
      <c r="K1" s="8"/>
      <c r="L1" s="8"/>
      <c r="M1" s="8"/>
      <c r="V1" s="3"/>
      <c r="W1" s="3"/>
      <c r="X1" s="3"/>
      <c r="Y1" s="3"/>
      <c r="Z1" s="3"/>
      <c r="AA1" s="1"/>
      <c r="AB1" s="25"/>
      <c r="AC1" s="3"/>
      <c r="AD1" s="3"/>
      <c r="AE1" s="3"/>
      <c r="AF1" s="3"/>
      <c r="AG1" s="3"/>
    </row>
    <row r="2" spans="2:34" ht="22.8" x14ac:dyDescent="0.4">
      <c r="B2" s="13" t="s">
        <v>64</v>
      </c>
      <c r="E2"/>
      <c r="F2" s="8"/>
      <c r="G2" s="8"/>
      <c r="I2" s="8"/>
      <c r="J2" s="8"/>
      <c r="K2" s="8"/>
      <c r="L2" s="8"/>
      <c r="M2" s="8"/>
      <c r="V2" s="27"/>
      <c r="W2" s="27"/>
      <c r="X2" s="27"/>
      <c r="Y2" s="27"/>
      <c r="AA2" s="24"/>
      <c r="AB2" s="26"/>
      <c r="AC2" s="27"/>
      <c r="AD2" s="79" t="s">
        <v>86</v>
      </c>
      <c r="AE2" s="27"/>
      <c r="AF2" s="27"/>
      <c r="AG2" s="27"/>
    </row>
    <row r="3" spans="2:34" ht="16.2" thickBot="1" x14ac:dyDescent="0.35">
      <c r="D3" s="7"/>
      <c r="H3" s="12"/>
      <c r="I3" s="12"/>
      <c r="J3" s="12"/>
      <c r="K3" s="12"/>
      <c r="L3" s="12"/>
      <c r="M3" s="12"/>
      <c r="N3" s="12"/>
      <c r="O3" s="65"/>
      <c r="P3" s="65"/>
      <c r="Q3" s="65"/>
      <c r="R3" s="65"/>
      <c r="S3" s="65"/>
      <c r="T3" s="65"/>
      <c r="U3" s="65"/>
      <c r="V3" s="3"/>
      <c r="W3" s="3"/>
      <c r="X3" s="3"/>
      <c r="Y3" s="3"/>
      <c r="Z3" s="28"/>
      <c r="AA3" s="1"/>
      <c r="AB3" s="25"/>
      <c r="AC3" s="3"/>
      <c r="AD3" s="3"/>
      <c r="AE3" s="3"/>
      <c r="AF3" s="3"/>
      <c r="AG3" s="3"/>
    </row>
    <row r="4" spans="2:34" ht="129.75" customHeight="1" x14ac:dyDescent="0.25">
      <c r="B4" s="137" t="s">
        <v>32</v>
      </c>
      <c r="C4" s="138"/>
      <c r="D4" s="138"/>
      <c r="E4" s="138"/>
      <c r="F4" s="138"/>
      <c r="G4" s="139"/>
      <c r="H4" s="9" t="s">
        <v>2</v>
      </c>
      <c r="I4" s="10" t="s">
        <v>35</v>
      </c>
      <c r="J4" s="10" t="s">
        <v>36</v>
      </c>
      <c r="K4" s="10" t="s">
        <v>8</v>
      </c>
      <c r="L4" s="10" t="s">
        <v>58</v>
      </c>
      <c r="M4" s="10" t="s">
        <v>21</v>
      </c>
      <c r="N4" s="10" t="s">
        <v>22</v>
      </c>
      <c r="O4" s="63" t="s">
        <v>7</v>
      </c>
      <c r="P4" s="10" t="s">
        <v>10</v>
      </c>
      <c r="Q4" s="10" t="s">
        <v>0</v>
      </c>
      <c r="R4" s="10" t="s">
        <v>30</v>
      </c>
      <c r="S4" s="10" t="s">
        <v>6</v>
      </c>
      <c r="T4" s="10" t="s">
        <v>31</v>
      </c>
      <c r="U4" s="10" t="s">
        <v>43</v>
      </c>
      <c r="V4" s="10" t="s">
        <v>27</v>
      </c>
      <c r="W4" s="10" t="s">
        <v>26</v>
      </c>
      <c r="X4" s="10" t="s">
        <v>5</v>
      </c>
      <c r="Y4" s="10" t="s">
        <v>17</v>
      </c>
      <c r="Z4" s="85" t="s">
        <v>61</v>
      </c>
      <c r="AA4" s="85" t="s">
        <v>69</v>
      </c>
      <c r="AB4" s="10" t="s">
        <v>79</v>
      </c>
      <c r="AC4" s="85" t="s">
        <v>80</v>
      </c>
      <c r="AD4" s="124" t="s">
        <v>81</v>
      </c>
    </row>
    <row r="5" spans="2:34" ht="21" thickBot="1" x14ac:dyDescent="0.3">
      <c r="B5" s="72" t="s">
        <v>33</v>
      </c>
      <c r="C5" s="73" t="s">
        <v>14</v>
      </c>
      <c r="D5" s="74" t="s">
        <v>23</v>
      </c>
      <c r="E5" s="74" t="s">
        <v>18</v>
      </c>
      <c r="F5" s="74" t="s">
        <v>19</v>
      </c>
      <c r="G5" s="74" t="s">
        <v>20</v>
      </c>
      <c r="H5" s="75" t="s">
        <v>3</v>
      </c>
      <c r="I5" s="76" t="s">
        <v>25</v>
      </c>
      <c r="J5" s="76" t="s">
        <v>25</v>
      </c>
      <c r="K5" s="76" t="s">
        <v>25</v>
      </c>
      <c r="L5" s="76" t="s">
        <v>50</v>
      </c>
      <c r="M5" s="76" t="s">
        <v>9</v>
      </c>
      <c r="N5" s="76" t="s">
        <v>9</v>
      </c>
      <c r="O5" s="77" t="s">
        <v>34</v>
      </c>
      <c r="P5" s="18" t="s">
        <v>11</v>
      </c>
      <c r="Q5" s="18" t="s">
        <v>1</v>
      </c>
      <c r="R5" s="18" t="s">
        <v>34</v>
      </c>
      <c r="S5" s="18" t="s">
        <v>38</v>
      </c>
      <c r="T5" s="18" t="s">
        <v>24</v>
      </c>
      <c r="U5" s="76" t="s">
        <v>4</v>
      </c>
      <c r="V5" s="76" t="s">
        <v>4</v>
      </c>
      <c r="W5" s="76" t="s">
        <v>24</v>
      </c>
      <c r="X5" s="76" t="s">
        <v>37</v>
      </c>
      <c r="Y5" s="76" t="s">
        <v>60</v>
      </c>
      <c r="Z5" s="86" t="s">
        <v>4</v>
      </c>
      <c r="AA5" s="86" t="s">
        <v>9</v>
      </c>
      <c r="AB5" s="76" t="s">
        <v>82</v>
      </c>
      <c r="AC5" s="86" t="s">
        <v>82</v>
      </c>
      <c r="AD5" s="80" t="s">
        <v>83</v>
      </c>
    </row>
    <row r="6" spans="2:34" s="4" customFormat="1" ht="13.8" thickTop="1" x14ac:dyDescent="0.25">
      <c r="B6" s="118" t="s">
        <v>15</v>
      </c>
      <c r="C6" s="66">
        <v>11</v>
      </c>
      <c r="D6" s="68"/>
      <c r="E6" s="66"/>
      <c r="F6" s="66"/>
      <c r="G6" s="69"/>
      <c r="H6" s="70" t="s">
        <v>16</v>
      </c>
      <c r="I6" s="66" t="s">
        <v>16</v>
      </c>
      <c r="J6" s="66" t="s">
        <v>16</v>
      </c>
      <c r="K6" s="66" t="s">
        <v>16</v>
      </c>
      <c r="L6" s="66" t="s">
        <v>16</v>
      </c>
      <c r="M6" s="66" t="s">
        <v>16</v>
      </c>
      <c r="N6" s="66" t="s">
        <v>16</v>
      </c>
      <c r="O6" s="70" t="s">
        <v>16</v>
      </c>
      <c r="P6" s="42" t="s">
        <v>16</v>
      </c>
      <c r="Q6" s="42" t="s">
        <v>16</v>
      </c>
      <c r="R6" s="42" t="s">
        <v>16</v>
      </c>
      <c r="S6" s="42" t="s">
        <v>16</v>
      </c>
      <c r="T6" s="42" t="s">
        <v>16</v>
      </c>
      <c r="U6" s="70"/>
      <c r="V6" s="66" t="s">
        <v>16</v>
      </c>
      <c r="W6" s="71" t="s">
        <v>16</v>
      </c>
      <c r="X6" s="71" t="s">
        <v>16</v>
      </c>
      <c r="Y6" s="71" t="s">
        <v>16</v>
      </c>
      <c r="Z6" s="71" t="s">
        <v>16</v>
      </c>
      <c r="AA6" s="71"/>
      <c r="AB6" s="66"/>
      <c r="AC6" s="71"/>
      <c r="AD6" s="78"/>
    </row>
    <row r="7" spans="2:34" ht="13.8" thickBot="1" x14ac:dyDescent="0.3">
      <c r="B7" s="121"/>
      <c r="C7" s="14">
        <v>11</v>
      </c>
      <c r="D7" s="67">
        <v>45363</v>
      </c>
      <c r="E7" s="127" t="s">
        <v>90</v>
      </c>
      <c r="F7" s="127" t="s">
        <v>100</v>
      </c>
      <c r="G7" s="127" t="s">
        <v>101</v>
      </c>
      <c r="H7" s="14">
        <v>6.8</v>
      </c>
      <c r="I7" s="14">
        <v>0</v>
      </c>
      <c r="J7" s="14">
        <v>0</v>
      </c>
      <c r="K7" s="14">
        <v>0</v>
      </c>
      <c r="L7" s="14">
        <v>0</v>
      </c>
      <c r="M7" s="14">
        <v>130</v>
      </c>
      <c r="N7" s="14">
        <v>17</v>
      </c>
      <c r="O7" s="62">
        <v>6.4</v>
      </c>
      <c r="P7" s="62">
        <v>90.9</v>
      </c>
      <c r="Q7" s="115">
        <v>0.24</v>
      </c>
      <c r="R7" s="62" t="s">
        <v>95</v>
      </c>
      <c r="S7" s="62" t="s">
        <v>96</v>
      </c>
      <c r="T7" s="62" t="s">
        <v>97</v>
      </c>
      <c r="U7" s="62"/>
      <c r="V7" s="62">
        <v>8</v>
      </c>
      <c r="W7" s="61">
        <v>1.9</v>
      </c>
      <c r="X7" s="61">
        <v>0.28000000000000003</v>
      </c>
      <c r="Y7" s="61">
        <v>0.47</v>
      </c>
      <c r="Z7" s="61">
        <v>13</v>
      </c>
      <c r="AA7" s="61"/>
      <c r="AB7" s="115"/>
      <c r="AC7" s="61"/>
      <c r="AD7" s="20"/>
    </row>
    <row r="8" spans="2:34" s="4" customFormat="1" x14ac:dyDescent="0.25">
      <c r="B8" s="122" t="s">
        <v>15</v>
      </c>
      <c r="C8" s="57">
        <v>29</v>
      </c>
      <c r="D8" s="58"/>
      <c r="E8" s="130"/>
      <c r="F8" s="130"/>
      <c r="G8" s="59"/>
      <c r="H8" s="70" t="s">
        <v>16</v>
      </c>
      <c r="I8" s="66" t="s">
        <v>16</v>
      </c>
      <c r="J8" s="66" t="s">
        <v>16</v>
      </c>
      <c r="K8" s="66" t="s">
        <v>16</v>
      </c>
      <c r="L8" s="66" t="s">
        <v>16</v>
      </c>
      <c r="M8" s="66" t="s">
        <v>16</v>
      </c>
      <c r="N8" s="66" t="s">
        <v>16</v>
      </c>
      <c r="O8" s="70" t="s">
        <v>16</v>
      </c>
      <c r="P8" s="70" t="s">
        <v>16</v>
      </c>
      <c r="Q8" s="70" t="s">
        <v>16</v>
      </c>
      <c r="R8" s="70" t="s">
        <v>16</v>
      </c>
      <c r="S8" s="70" t="s">
        <v>16</v>
      </c>
      <c r="T8" s="70" t="s">
        <v>16</v>
      </c>
      <c r="U8" s="70"/>
      <c r="V8" s="66" t="s">
        <v>16</v>
      </c>
      <c r="W8" s="71" t="s">
        <v>16</v>
      </c>
      <c r="X8" s="71" t="s">
        <v>16</v>
      </c>
      <c r="Y8" s="71" t="s">
        <v>16</v>
      </c>
      <c r="Z8" s="71" t="s">
        <v>16</v>
      </c>
      <c r="AA8" s="71"/>
      <c r="AB8" s="66"/>
      <c r="AC8" s="71"/>
      <c r="AD8" s="78"/>
    </row>
    <row r="9" spans="2:34" ht="13.8" thickBot="1" x14ac:dyDescent="0.3">
      <c r="B9" s="121"/>
      <c r="C9" s="14">
        <f>WEEKNUM(D9,14)</f>
        <v>29</v>
      </c>
      <c r="D9" s="67">
        <v>45489</v>
      </c>
      <c r="E9" s="127" t="s">
        <v>90</v>
      </c>
      <c r="F9" s="127" t="s">
        <v>100</v>
      </c>
      <c r="G9" s="14" t="s">
        <v>101</v>
      </c>
      <c r="H9" s="62">
        <v>7</v>
      </c>
      <c r="I9" s="14">
        <v>0</v>
      </c>
      <c r="J9" s="14">
        <v>0</v>
      </c>
      <c r="K9" s="14">
        <v>0</v>
      </c>
      <c r="L9" s="14">
        <v>11</v>
      </c>
      <c r="M9" s="14">
        <v>30</v>
      </c>
      <c r="N9" s="14" t="s">
        <v>93</v>
      </c>
      <c r="O9" s="62">
        <v>6.8</v>
      </c>
      <c r="P9" s="62">
        <v>82.4</v>
      </c>
      <c r="Q9" s="115">
        <v>0.17</v>
      </c>
      <c r="R9" s="62" t="s">
        <v>95</v>
      </c>
      <c r="S9" s="62" t="s">
        <v>96</v>
      </c>
      <c r="T9" s="62" t="s">
        <v>97</v>
      </c>
      <c r="U9" s="81"/>
      <c r="V9" s="62">
        <v>7.1</v>
      </c>
      <c r="W9" s="14">
        <v>1.9</v>
      </c>
      <c r="X9" s="14">
        <v>0.25</v>
      </c>
      <c r="Y9" s="115">
        <v>0.4</v>
      </c>
      <c r="Z9" s="14">
        <v>16</v>
      </c>
      <c r="AA9" s="135"/>
      <c r="AB9" s="61">
        <v>82</v>
      </c>
      <c r="AC9" s="61"/>
      <c r="AD9" s="20"/>
    </row>
    <row r="10" spans="2:34" x14ac:dyDescent="0.25">
      <c r="B10" s="122" t="s">
        <v>49</v>
      </c>
      <c r="C10" s="57">
        <v>36</v>
      </c>
      <c r="D10" s="58"/>
      <c r="E10" s="130"/>
      <c r="F10" s="130"/>
      <c r="G10" s="59"/>
      <c r="H10" s="70"/>
      <c r="I10" s="66"/>
      <c r="J10" s="66"/>
      <c r="K10" s="66"/>
      <c r="L10" s="66"/>
      <c r="M10" s="66"/>
      <c r="N10" s="66"/>
      <c r="O10" s="70"/>
      <c r="P10" s="70"/>
      <c r="Q10" s="70"/>
      <c r="R10" s="70"/>
      <c r="S10" s="70"/>
      <c r="T10" s="70"/>
      <c r="U10" s="70" t="s">
        <v>16</v>
      </c>
      <c r="V10" s="66"/>
      <c r="W10" s="71"/>
      <c r="X10" s="71"/>
      <c r="Y10" s="71"/>
      <c r="Z10" s="71"/>
      <c r="AA10" s="71" t="s">
        <v>16</v>
      </c>
      <c r="AB10" s="66" t="s">
        <v>16</v>
      </c>
      <c r="AC10" s="71" t="s">
        <v>16</v>
      </c>
      <c r="AD10" s="78" t="s">
        <v>16</v>
      </c>
    </row>
    <row r="11" spans="2:34" ht="13.8" thickBot="1" x14ac:dyDescent="0.3">
      <c r="B11" s="123"/>
      <c r="C11" s="103"/>
      <c r="D11" s="104">
        <v>45538</v>
      </c>
      <c r="E11" s="131" t="s">
        <v>90</v>
      </c>
      <c r="F11" s="131" t="s">
        <v>100</v>
      </c>
      <c r="G11" s="103" t="s">
        <v>101</v>
      </c>
      <c r="H11" s="112">
        <v>7.2</v>
      </c>
      <c r="I11" s="112"/>
      <c r="J11" s="112"/>
      <c r="K11" s="112"/>
      <c r="L11" s="112"/>
      <c r="M11" s="112"/>
      <c r="N11" s="112"/>
      <c r="O11" s="113"/>
      <c r="P11" s="62"/>
      <c r="Q11" s="62"/>
      <c r="R11" s="62"/>
      <c r="S11" s="62"/>
      <c r="T11" s="62"/>
      <c r="U11" s="113" t="s">
        <v>110</v>
      </c>
      <c r="V11" s="112"/>
      <c r="W11" s="114"/>
      <c r="X11" s="114"/>
      <c r="Y11" s="114"/>
      <c r="Z11" s="114"/>
      <c r="AA11" s="14">
        <v>0.23</v>
      </c>
      <c r="AB11" s="14">
        <v>88</v>
      </c>
      <c r="AC11" s="61" t="s">
        <v>117</v>
      </c>
      <c r="AD11" s="20" t="s">
        <v>117</v>
      </c>
    </row>
    <row r="12" spans="2:34" s="4" customFormat="1" x14ac:dyDescent="0.25">
      <c r="B12" s="122" t="s">
        <v>15</v>
      </c>
      <c r="C12" s="57">
        <v>43</v>
      </c>
      <c r="D12" s="58"/>
      <c r="E12" s="130"/>
      <c r="F12" s="130"/>
      <c r="G12" s="59"/>
      <c r="H12" s="70" t="s">
        <v>16</v>
      </c>
      <c r="I12" s="66" t="s">
        <v>16</v>
      </c>
      <c r="J12" s="66" t="s">
        <v>16</v>
      </c>
      <c r="K12" s="66" t="s">
        <v>16</v>
      </c>
      <c r="L12" s="66" t="s">
        <v>16</v>
      </c>
      <c r="M12" s="66" t="s">
        <v>16</v>
      </c>
      <c r="N12" s="66" t="s">
        <v>16</v>
      </c>
      <c r="O12" s="70" t="s">
        <v>16</v>
      </c>
      <c r="P12" s="70" t="s">
        <v>16</v>
      </c>
      <c r="Q12" s="70" t="s">
        <v>16</v>
      </c>
      <c r="R12" s="70" t="s">
        <v>16</v>
      </c>
      <c r="S12" s="70" t="s">
        <v>16</v>
      </c>
      <c r="T12" s="70" t="s">
        <v>16</v>
      </c>
      <c r="U12" s="70"/>
      <c r="V12" s="66" t="s">
        <v>16</v>
      </c>
      <c r="W12" s="71" t="s">
        <v>16</v>
      </c>
      <c r="X12" s="71" t="s">
        <v>16</v>
      </c>
      <c r="Y12" s="71" t="s">
        <v>16</v>
      </c>
      <c r="Z12" s="71" t="s">
        <v>16</v>
      </c>
      <c r="AA12" s="71"/>
      <c r="AB12" s="66"/>
      <c r="AC12" s="71"/>
      <c r="AD12" s="78"/>
    </row>
    <row r="13" spans="2:34" s="4" customFormat="1" x14ac:dyDescent="0.25">
      <c r="B13" s="119"/>
      <c r="C13" s="90"/>
      <c r="D13" s="91"/>
      <c r="E13" s="128"/>
      <c r="F13" s="128"/>
      <c r="G13" s="92"/>
      <c r="H13" s="93"/>
      <c r="I13" s="90"/>
      <c r="J13" s="90"/>
      <c r="K13" s="90"/>
      <c r="L13" s="90"/>
      <c r="M13" s="90"/>
      <c r="N13" s="90"/>
      <c r="O13" s="93"/>
      <c r="P13" s="93"/>
      <c r="Q13" s="93"/>
      <c r="R13" s="93"/>
      <c r="S13" s="93"/>
      <c r="T13" s="93"/>
      <c r="U13" s="93"/>
      <c r="V13" s="90"/>
      <c r="W13" s="94"/>
      <c r="X13" s="94"/>
      <c r="Y13" s="94"/>
      <c r="Z13" s="94"/>
      <c r="AA13" s="94"/>
      <c r="AB13" s="90"/>
      <c r="AC13" s="94"/>
      <c r="AD13" s="95"/>
    </row>
    <row r="14" spans="2:34" s="4" customFormat="1" x14ac:dyDescent="0.25">
      <c r="B14" s="120"/>
      <c r="C14" s="97"/>
      <c r="D14" s="98"/>
      <c r="E14" s="129"/>
      <c r="F14" s="129"/>
      <c r="G14" s="99"/>
      <c r="H14" s="100"/>
      <c r="I14" s="97"/>
      <c r="J14" s="97"/>
      <c r="K14" s="97"/>
      <c r="L14" s="97"/>
      <c r="M14" s="97"/>
      <c r="N14" s="97"/>
      <c r="O14" s="100"/>
      <c r="P14" s="100"/>
      <c r="Q14" s="100"/>
      <c r="R14" s="100"/>
      <c r="S14" s="100"/>
      <c r="T14" s="100"/>
      <c r="U14" s="100"/>
      <c r="V14" s="97"/>
      <c r="W14" s="101"/>
      <c r="X14" s="101"/>
      <c r="Y14" s="101"/>
      <c r="Z14" s="101"/>
      <c r="AA14" s="101"/>
      <c r="AB14" s="97"/>
      <c r="AC14" s="101"/>
      <c r="AD14" s="102"/>
    </row>
    <row r="15" spans="2:34" ht="13.8" thickBot="1" x14ac:dyDescent="0.3">
      <c r="B15" s="121"/>
      <c r="C15" s="14">
        <f>WEEKNUM(D15,14)</f>
        <v>1</v>
      </c>
      <c r="D15" s="67"/>
      <c r="E15" s="127"/>
      <c r="F15" s="127"/>
      <c r="G15" s="14"/>
      <c r="H15" s="14"/>
      <c r="I15" s="14"/>
      <c r="J15" s="14"/>
      <c r="K15" s="14"/>
      <c r="L15" s="14"/>
      <c r="M15" s="14"/>
      <c r="N15" s="14"/>
      <c r="O15" s="62"/>
      <c r="P15" s="62"/>
      <c r="Q15" s="62"/>
      <c r="R15" s="62"/>
      <c r="S15" s="62"/>
      <c r="T15" s="62"/>
      <c r="U15" s="62"/>
      <c r="V15" s="62"/>
      <c r="W15" s="14"/>
      <c r="X15" s="61"/>
      <c r="Y15" s="82"/>
      <c r="Z15" s="61"/>
      <c r="AA15" s="61"/>
      <c r="AB15" s="14"/>
      <c r="AC15" s="61"/>
      <c r="AD15" s="20"/>
    </row>
    <row r="16" spans="2:34" x14ac:dyDescent="0.25">
      <c r="D16"/>
      <c r="E16"/>
      <c r="AA16" s="1"/>
      <c r="AB16" s="25"/>
      <c r="AC16" s="3"/>
      <c r="AD16" s="3"/>
      <c r="AE16" s="3"/>
      <c r="AF16" s="3"/>
      <c r="AG16" s="3"/>
      <c r="AH16" s="3"/>
    </row>
    <row r="17" spans="3:34" x14ac:dyDescent="0.25">
      <c r="D17"/>
      <c r="E17"/>
      <c r="AA17" s="1"/>
      <c r="AB17" s="25"/>
      <c r="AC17" s="3"/>
      <c r="AD17" s="3"/>
      <c r="AE17" s="3"/>
      <c r="AF17" s="3"/>
      <c r="AG17" s="3"/>
      <c r="AH17" s="3"/>
    </row>
    <row r="18" spans="3:34" x14ac:dyDescent="0.25">
      <c r="D18"/>
      <c r="AA18" s="1"/>
      <c r="AB18" s="25"/>
      <c r="AC18" s="3"/>
      <c r="AD18" s="3"/>
      <c r="AE18" s="3"/>
      <c r="AF18" s="3"/>
      <c r="AG18" s="3"/>
      <c r="AH18" s="3"/>
    </row>
    <row r="19" spans="3:34" x14ac:dyDescent="0.25">
      <c r="D19"/>
      <c r="AA19" s="1"/>
      <c r="AB19" s="25"/>
      <c r="AC19" s="23"/>
      <c r="AD19" s="23"/>
      <c r="AE19" s="23"/>
      <c r="AF19" s="23"/>
      <c r="AG19" s="23"/>
      <c r="AH19" s="23"/>
    </row>
    <row r="20" spans="3:34" x14ac:dyDescent="0.25">
      <c r="C20"/>
      <c r="D20"/>
      <c r="AA20" s="1"/>
      <c r="AB20" s="25"/>
      <c r="AC20" s="23"/>
      <c r="AD20" s="23"/>
      <c r="AE20" s="23"/>
      <c r="AF20" s="23"/>
      <c r="AG20" s="23"/>
      <c r="AH20" s="23"/>
    </row>
    <row r="21" spans="3:34" x14ac:dyDescent="0.25">
      <c r="C21"/>
      <c r="D21"/>
      <c r="AA21" s="1"/>
    </row>
    <row r="22" spans="3:34" x14ac:dyDescent="0.25">
      <c r="C22"/>
      <c r="D22"/>
      <c r="AA22" s="1"/>
    </row>
    <row r="23" spans="3:34" x14ac:dyDescent="0.25">
      <c r="C23"/>
      <c r="D23"/>
      <c r="AA23" s="1"/>
    </row>
    <row r="24" spans="3:34" x14ac:dyDescent="0.25">
      <c r="C24"/>
      <c r="D24"/>
      <c r="AA24" s="1"/>
    </row>
    <row r="25" spans="3:34" x14ac:dyDescent="0.25">
      <c r="C25"/>
    </row>
    <row r="26" spans="3:34" x14ac:dyDescent="0.25">
      <c r="C26"/>
    </row>
    <row r="27" spans="3:34" x14ac:dyDescent="0.25">
      <c r="C27"/>
    </row>
    <row r="29" spans="3:34" x14ac:dyDescent="0.25">
      <c r="C29"/>
    </row>
    <row r="33" spans="3:26" x14ac:dyDescent="0.25">
      <c r="C33"/>
      <c r="P33"/>
      <c r="Q33"/>
      <c r="R33"/>
      <c r="S33"/>
      <c r="T33"/>
    </row>
    <row r="37" spans="3:26" x14ac:dyDescent="0.25">
      <c r="C37"/>
      <c r="D37"/>
      <c r="E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41" spans="3:26" x14ac:dyDescent="0.25">
      <c r="C41"/>
      <c r="D41"/>
      <c r="E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5" spans="3:26" x14ac:dyDescent="0.25">
      <c r="C45"/>
      <c r="D45"/>
      <c r="E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9" spans="16:20" customFormat="1" x14ac:dyDescent="0.25">
      <c r="P49" s="64"/>
      <c r="Q49" s="64"/>
      <c r="R49" s="64"/>
      <c r="S49" s="64"/>
      <c r="T49" s="64"/>
    </row>
  </sheetData>
  <mergeCells count="1">
    <mergeCell ref="B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V107"/>
  <sheetViews>
    <sheetView workbookViewId="0">
      <pane ySplit="5" topLeftCell="A6" activePane="bottomLeft" state="frozen"/>
      <selection pane="bottomLeft" activeCell="A14" sqref="A14:XFD16"/>
    </sheetView>
  </sheetViews>
  <sheetFormatPr defaultRowHeight="13.2" x14ac:dyDescent="0.25"/>
  <cols>
    <col min="1" max="1" width="4.44140625" customWidth="1"/>
    <col min="3" max="3" width="8.88671875" customWidth="1"/>
    <col min="4" max="4" width="12.88671875" bestFit="1" customWidth="1"/>
    <col min="8" max="8" width="28.109375" customWidth="1"/>
    <col min="9" max="48" width="6.33203125" customWidth="1"/>
  </cols>
  <sheetData>
    <row r="2" spans="2:48" ht="22.8" x14ac:dyDescent="0.4">
      <c r="B2" s="13" t="s">
        <v>65</v>
      </c>
      <c r="C2" s="1"/>
      <c r="D2" s="1"/>
      <c r="E2" s="3"/>
      <c r="F2" s="3"/>
      <c r="G2" s="3"/>
      <c r="H2" s="3"/>
      <c r="I2" s="15" t="s">
        <v>87</v>
      </c>
      <c r="J2" s="143" t="s">
        <v>86</v>
      </c>
      <c r="K2" s="143"/>
      <c r="L2" s="143"/>
      <c r="M2" s="125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"/>
      <c r="AJ2" s="1"/>
      <c r="AK2" s="1"/>
      <c r="AL2" s="1"/>
      <c r="AM2" s="1"/>
    </row>
    <row r="3" spans="2:48" ht="13.5" customHeight="1" thickBot="1" x14ac:dyDescent="0.45">
      <c r="B3" s="13"/>
      <c r="C3" s="1"/>
      <c r="D3" s="1"/>
      <c r="E3" s="3"/>
      <c r="F3" s="3"/>
      <c r="G3" s="3"/>
      <c r="H3" s="3"/>
      <c r="I3" s="13"/>
      <c r="J3" s="13"/>
      <c r="K3" s="1"/>
      <c r="L3" s="1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"/>
      <c r="AJ3" s="1"/>
      <c r="AK3" s="1"/>
      <c r="AL3" s="1"/>
      <c r="AM3" s="1"/>
    </row>
    <row r="4" spans="2:48" ht="126" customHeight="1" x14ac:dyDescent="0.25">
      <c r="B4" s="140" t="s">
        <v>88</v>
      </c>
      <c r="C4" s="141"/>
      <c r="D4" s="141"/>
      <c r="E4" s="141"/>
      <c r="F4" s="141"/>
      <c r="G4" s="141"/>
      <c r="H4" s="142"/>
      <c r="I4" s="9" t="s">
        <v>85</v>
      </c>
      <c r="J4" s="9" t="s">
        <v>2</v>
      </c>
      <c r="K4" s="10" t="s">
        <v>47</v>
      </c>
      <c r="L4" s="10" t="s">
        <v>48</v>
      </c>
      <c r="M4" s="10" t="s">
        <v>8</v>
      </c>
      <c r="N4" s="10" t="s">
        <v>12</v>
      </c>
      <c r="O4" s="10" t="s">
        <v>13</v>
      </c>
      <c r="P4" s="10" t="s">
        <v>58</v>
      </c>
      <c r="Q4" s="10" t="s">
        <v>59</v>
      </c>
      <c r="R4" s="10" t="s">
        <v>28</v>
      </c>
      <c r="S4" s="10" t="s">
        <v>22</v>
      </c>
      <c r="T4" s="10" t="s">
        <v>7</v>
      </c>
      <c r="U4" s="10" t="s">
        <v>10</v>
      </c>
      <c r="V4" s="10" t="s">
        <v>0</v>
      </c>
      <c r="W4" s="10" t="s">
        <v>30</v>
      </c>
      <c r="X4" s="10" t="s">
        <v>6</v>
      </c>
      <c r="Y4" s="10" t="s">
        <v>31</v>
      </c>
      <c r="Z4" s="10" t="s">
        <v>39</v>
      </c>
      <c r="AA4" s="10" t="s">
        <v>29</v>
      </c>
      <c r="AB4" s="10" t="s">
        <v>40</v>
      </c>
      <c r="AC4" s="10" t="s">
        <v>41</v>
      </c>
      <c r="AD4" s="10" t="s">
        <v>42</v>
      </c>
      <c r="AE4" s="10" t="s">
        <v>43</v>
      </c>
      <c r="AF4" s="10" t="s">
        <v>44</v>
      </c>
      <c r="AG4" s="10" t="s">
        <v>45</v>
      </c>
      <c r="AH4" s="10" t="s">
        <v>53</v>
      </c>
      <c r="AI4" s="10" t="s">
        <v>54</v>
      </c>
      <c r="AJ4" s="10" t="s">
        <v>55</v>
      </c>
      <c r="AK4" s="10" t="s">
        <v>57</v>
      </c>
      <c r="AL4" s="10" t="s">
        <v>46</v>
      </c>
      <c r="AM4" s="10" t="s">
        <v>56</v>
      </c>
      <c r="AN4" s="10" t="s">
        <v>62</v>
      </c>
      <c r="AO4" s="9" t="s">
        <v>72</v>
      </c>
      <c r="AP4" s="10" t="s">
        <v>73</v>
      </c>
      <c r="AQ4" s="10" t="s">
        <v>74</v>
      </c>
      <c r="AR4" s="10" t="s">
        <v>75</v>
      </c>
      <c r="AS4" s="10" t="s">
        <v>76</v>
      </c>
      <c r="AT4" s="10" t="s">
        <v>77</v>
      </c>
      <c r="AU4" s="105" t="s">
        <v>78</v>
      </c>
      <c r="AV4" s="10" t="s">
        <v>84</v>
      </c>
    </row>
    <row r="5" spans="2:48" s="32" customFormat="1" ht="24" customHeight="1" thickBot="1" x14ac:dyDescent="0.3">
      <c r="B5" s="22" t="s">
        <v>33</v>
      </c>
      <c r="C5" s="21" t="s">
        <v>14</v>
      </c>
      <c r="D5" s="21" t="s">
        <v>52</v>
      </c>
      <c r="E5" s="21" t="s">
        <v>23</v>
      </c>
      <c r="F5" s="21" t="s">
        <v>18</v>
      </c>
      <c r="G5" s="21" t="s">
        <v>19</v>
      </c>
      <c r="H5" s="21" t="s">
        <v>20</v>
      </c>
      <c r="I5" s="16" t="s">
        <v>3</v>
      </c>
      <c r="J5" s="16" t="s">
        <v>3</v>
      </c>
      <c r="K5" s="17" t="s">
        <v>25</v>
      </c>
      <c r="L5" s="17" t="s">
        <v>25</v>
      </c>
      <c r="M5" s="17" t="s">
        <v>25</v>
      </c>
      <c r="N5" s="17" t="s">
        <v>25</v>
      </c>
      <c r="O5" s="17" t="s">
        <v>25</v>
      </c>
      <c r="P5" s="17" t="s">
        <v>50</v>
      </c>
      <c r="Q5" s="17" t="s">
        <v>4</v>
      </c>
      <c r="R5" s="17" t="s">
        <v>9</v>
      </c>
      <c r="S5" s="17" t="s">
        <v>9</v>
      </c>
      <c r="T5" s="17" t="s">
        <v>34</v>
      </c>
      <c r="U5" s="18" t="s">
        <v>11</v>
      </c>
      <c r="V5" s="18" t="s">
        <v>1</v>
      </c>
      <c r="W5" s="18" t="s">
        <v>34</v>
      </c>
      <c r="X5" s="18" t="s">
        <v>38</v>
      </c>
      <c r="Y5" s="18" t="s">
        <v>24</v>
      </c>
      <c r="Z5" s="18" t="s">
        <v>4</v>
      </c>
      <c r="AA5" s="18" t="s">
        <v>4</v>
      </c>
      <c r="AB5" s="18" t="s">
        <v>4</v>
      </c>
      <c r="AC5" s="18" t="s">
        <v>4</v>
      </c>
      <c r="AD5" s="18" t="s">
        <v>4</v>
      </c>
      <c r="AE5" s="18" t="s">
        <v>4</v>
      </c>
      <c r="AF5" s="18" t="s">
        <v>9</v>
      </c>
      <c r="AG5" s="18" t="s">
        <v>9</v>
      </c>
      <c r="AH5" s="18" t="s">
        <v>9</v>
      </c>
      <c r="AI5" s="18" t="s">
        <v>9</v>
      </c>
      <c r="AJ5" s="18" t="s">
        <v>4</v>
      </c>
      <c r="AK5" s="18" t="s">
        <v>9</v>
      </c>
      <c r="AL5" s="18" t="s">
        <v>9</v>
      </c>
      <c r="AM5" s="18" t="s">
        <v>9</v>
      </c>
      <c r="AN5" s="106" t="s">
        <v>4</v>
      </c>
      <c r="AO5" s="16" t="s">
        <v>9</v>
      </c>
      <c r="AP5" s="17" t="s">
        <v>9</v>
      </c>
      <c r="AQ5" s="17" t="s">
        <v>9</v>
      </c>
      <c r="AR5" s="17" t="s">
        <v>34</v>
      </c>
      <c r="AS5" s="17" t="s">
        <v>9</v>
      </c>
      <c r="AT5" s="17" t="s">
        <v>34</v>
      </c>
      <c r="AU5" s="18" t="s">
        <v>34</v>
      </c>
      <c r="AV5" s="18" t="s">
        <v>34</v>
      </c>
    </row>
    <row r="6" spans="2:48" ht="13.8" thickTop="1" x14ac:dyDescent="0.25">
      <c r="B6" s="46" t="s">
        <v>51</v>
      </c>
      <c r="C6" s="42">
        <v>7</v>
      </c>
      <c r="D6" s="42"/>
      <c r="E6" s="43"/>
      <c r="F6" s="44"/>
      <c r="G6" s="44"/>
      <c r="H6" s="44"/>
      <c r="I6" s="42"/>
      <c r="J6" s="42" t="s">
        <v>16</v>
      </c>
      <c r="K6" s="42" t="s">
        <v>16</v>
      </c>
      <c r="L6" s="42" t="s">
        <v>16</v>
      </c>
      <c r="M6" s="42" t="s">
        <v>16</v>
      </c>
      <c r="N6" s="42" t="s">
        <v>16</v>
      </c>
      <c r="O6" s="42" t="s">
        <v>16</v>
      </c>
      <c r="P6" s="42" t="s">
        <v>16</v>
      </c>
      <c r="Q6" s="42"/>
      <c r="R6" s="42" t="s">
        <v>16</v>
      </c>
      <c r="S6" s="42" t="s">
        <v>16</v>
      </c>
      <c r="T6" s="42" t="s">
        <v>16</v>
      </c>
      <c r="U6" s="42" t="s">
        <v>16</v>
      </c>
      <c r="V6" s="42" t="s">
        <v>16</v>
      </c>
      <c r="W6" s="42" t="s">
        <v>16</v>
      </c>
      <c r="X6" s="42" t="s">
        <v>16</v>
      </c>
      <c r="Y6" s="42" t="s">
        <v>16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2:48" ht="13.8" thickBot="1" x14ac:dyDescent="0.3">
      <c r="B7" s="47"/>
      <c r="C7" s="14">
        <f>WEEKNUM(E7,14)</f>
        <v>8</v>
      </c>
      <c r="D7" s="29"/>
      <c r="E7" s="53">
        <v>45343</v>
      </c>
      <c r="F7" s="30" t="s">
        <v>90</v>
      </c>
      <c r="G7" s="30" t="s">
        <v>91</v>
      </c>
      <c r="H7" s="30" t="s">
        <v>92</v>
      </c>
      <c r="I7" s="29"/>
      <c r="J7" s="84">
        <v>16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7</v>
      </c>
      <c r="Q7" s="29"/>
      <c r="R7" s="29">
        <v>100</v>
      </c>
      <c r="S7" s="29" t="s">
        <v>93</v>
      </c>
      <c r="T7" s="84">
        <v>7</v>
      </c>
      <c r="U7" s="29">
        <v>135</v>
      </c>
      <c r="V7" s="29" t="s">
        <v>94</v>
      </c>
      <c r="W7" s="29" t="s">
        <v>95</v>
      </c>
      <c r="X7" s="29" t="s">
        <v>96</v>
      </c>
      <c r="Y7" s="29" t="s">
        <v>97</v>
      </c>
      <c r="Z7" s="29"/>
      <c r="AA7" s="29"/>
      <c r="AB7" s="29"/>
      <c r="AC7" s="29"/>
      <c r="AD7" s="29"/>
      <c r="AE7" s="29"/>
      <c r="AF7" s="31"/>
      <c r="AG7" s="31"/>
      <c r="AH7" s="29"/>
      <c r="AI7" s="29"/>
      <c r="AJ7" s="29"/>
      <c r="AK7" s="29"/>
      <c r="AL7" s="29"/>
      <c r="AM7" s="29"/>
      <c r="AN7" s="29"/>
      <c r="AO7" s="31"/>
      <c r="AP7" s="29"/>
      <c r="AQ7" s="29"/>
      <c r="AR7" s="29"/>
      <c r="AS7" s="29"/>
      <c r="AT7" s="29"/>
      <c r="AU7" s="29"/>
      <c r="AV7" s="29"/>
    </row>
    <row r="8" spans="2:48" ht="13.8" thickTop="1" x14ac:dyDescent="0.25">
      <c r="B8" s="46" t="s">
        <v>51</v>
      </c>
      <c r="C8" s="42">
        <v>20</v>
      </c>
      <c r="D8" s="42"/>
      <c r="E8" s="43"/>
      <c r="F8" s="44"/>
      <c r="G8" s="44"/>
      <c r="H8" s="44"/>
      <c r="I8" s="42"/>
      <c r="J8" s="42" t="s">
        <v>16</v>
      </c>
      <c r="K8" s="42" t="s">
        <v>16</v>
      </c>
      <c r="L8" s="42" t="s">
        <v>16</v>
      </c>
      <c r="M8" s="42" t="s">
        <v>16</v>
      </c>
      <c r="N8" s="42" t="s">
        <v>16</v>
      </c>
      <c r="O8" s="42" t="s">
        <v>16</v>
      </c>
      <c r="P8" s="42" t="s">
        <v>16</v>
      </c>
      <c r="Q8" s="42"/>
      <c r="R8" s="42" t="s">
        <v>16</v>
      </c>
      <c r="S8" s="42" t="s">
        <v>16</v>
      </c>
      <c r="T8" s="42" t="s">
        <v>16</v>
      </c>
      <c r="U8" s="42" t="s">
        <v>16</v>
      </c>
      <c r="V8" s="42" t="s">
        <v>16</v>
      </c>
      <c r="W8" s="42" t="s">
        <v>16</v>
      </c>
      <c r="X8" s="42" t="s">
        <v>16</v>
      </c>
      <c r="Y8" s="42" t="s">
        <v>16</v>
      </c>
      <c r="Z8" s="42"/>
      <c r="AA8" s="42"/>
      <c r="AB8" s="42"/>
      <c r="AC8" s="42"/>
      <c r="AD8" s="42"/>
      <c r="AE8" s="42"/>
      <c r="AF8" s="45"/>
      <c r="AG8" s="45"/>
      <c r="AH8" s="42"/>
      <c r="AI8" s="42"/>
      <c r="AJ8" s="42"/>
      <c r="AK8" s="42"/>
      <c r="AL8" s="42"/>
      <c r="AM8" s="42"/>
      <c r="AN8" s="42"/>
      <c r="AO8" s="45"/>
      <c r="AP8" s="42"/>
      <c r="AQ8" s="42"/>
      <c r="AR8" s="42"/>
      <c r="AS8" s="42"/>
      <c r="AT8" s="42"/>
      <c r="AU8" s="42"/>
      <c r="AV8" s="42"/>
    </row>
    <row r="9" spans="2:48" ht="13.8" thickBot="1" x14ac:dyDescent="0.3">
      <c r="B9" s="48"/>
      <c r="C9" s="14">
        <f>WEEKNUM(E9,14)</f>
        <v>20</v>
      </c>
      <c r="D9" s="49"/>
      <c r="E9" s="52">
        <v>45426</v>
      </c>
      <c r="F9" s="50" t="s">
        <v>90</v>
      </c>
      <c r="G9" s="50" t="s">
        <v>91</v>
      </c>
      <c r="H9" s="50" t="s">
        <v>108</v>
      </c>
      <c r="I9" s="51"/>
      <c r="J9" s="51">
        <v>7.6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/>
      <c r="R9" s="51">
        <v>18</v>
      </c>
      <c r="S9" s="51" t="s">
        <v>93</v>
      </c>
      <c r="T9" s="83">
        <v>7</v>
      </c>
      <c r="U9" s="51">
        <v>123</v>
      </c>
      <c r="V9" s="51">
        <v>0.17</v>
      </c>
      <c r="W9" s="51" t="s">
        <v>95</v>
      </c>
      <c r="X9" s="51" t="s">
        <v>96</v>
      </c>
      <c r="Y9" s="51">
        <v>5</v>
      </c>
      <c r="Z9" s="51"/>
      <c r="AA9" s="51"/>
      <c r="AB9" s="51"/>
      <c r="AC9" s="51"/>
      <c r="AD9" s="51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</row>
    <row r="10" spans="2:48" ht="13.8" thickTop="1" x14ac:dyDescent="0.25">
      <c r="B10" s="46" t="s">
        <v>71</v>
      </c>
      <c r="C10" s="42">
        <v>36</v>
      </c>
      <c r="D10" s="42"/>
      <c r="E10" s="43"/>
      <c r="F10" s="44"/>
      <c r="G10" s="44"/>
      <c r="H10" s="44"/>
      <c r="I10" s="42" t="s">
        <v>16</v>
      </c>
      <c r="J10" s="42" t="s">
        <v>16</v>
      </c>
      <c r="K10" s="42" t="s">
        <v>16</v>
      </c>
      <c r="L10" s="42" t="s">
        <v>16</v>
      </c>
      <c r="M10" s="42" t="s">
        <v>16</v>
      </c>
      <c r="N10" s="42" t="s">
        <v>16</v>
      </c>
      <c r="O10" s="42" t="s">
        <v>16</v>
      </c>
      <c r="P10" s="42" t="s">
        <v>16</v>
      </c>
      <c r="Q10" s="42" t="s">
        <v>16</v>
      </c>
      <c r="R10" s="42" t="s">
        <v>16</v>
      </c>
      <c r="S10" s="42" t="s">
        <v>16</v>
      </c>
      <c r="T10" s="42" t="s">
        <v>16</v>
      </c>
      <c r="U10" s="42" t="s">
        <v>16</v>
      </c>
      <c r="V10" s="42" t="s">
        <v>16</v>
      </c>
      <c r="W10" s="42" t="s">
        <v>16</v>
      </c>
      <c r="X10" s="42" t="s">
        <v>16</v>
      </c>
      <c r="Y10" s="42" t="s">
        <v>16</v>
      </c>
      <c r="Z10" s="42"/>
      <c r="AA10" s="42" t="s">
        <v>16</v>
      </c>
      <c r="AB10" s="42"/>
      <c r="AC10" s="42" t="s">
        <v>16</v>
      </c>
      <c r="AD10" s="42" t="s">
        <v>16</v>
      </c>
      <c r="AE10" s="42" t="s">
        <v>16</v>
      </c>
      <c r="AF10" s="45" t="s">
        <v>16</v>
      </c>
      <c r="AG10" s="45"/>
      <c r="AH10" s="42"/>
      <c r="AI10" s="42"/>
      <c r="AJ10" s="42" t="s">
        <v>16</v>
      </c>
      <c r="AK10" s="42" t="s">
        <v>16</v>
      </c>
      <c r="AL10" s="42"/>
      <c r="AM10" s="42" t="s">
        <v>16</v>
      </c>
      <c r="AN10" s="42" t="s">
        <v>16</v>
      </c>
      <c r="AO10" s="45"/>
      <c r="AP10" s="42"/>
      <c r="AQ10" s="42"/>
      <c r="AR10" s="42"/>
      <c r="AS10" s="42"/>
      <c r="AT10" s="42"/>
      <c r="AU10" s="42"/>
      <c r="AV10" s="42"/>
    </row>
    <row r="11" spans="2:48" x14ac:dyDescent="0.25">
      <c r="B11" s="48"/>
      <c r="C11" s="87"/>
      <c r="D11" s="49"/>
      <c r="E11" s="52">
        <v>45538</v>
      </c>
      <c r="F11" s="50" t="s">
        <v>90</v>
      </c>
      <c r="G11" s="50" t="s">
        <v>91</v>
      </c>
      <c r="H11" s="50" t="s">
        <v>109</v>
      </c>
      <c r="I11" s="51"/>
      <c r="J11" s="51">
        <v>7.4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6.3E-3</v>
      </c>
      <c r="R11" s="51">
        <v>27</v>
      </c>
      <c r="S11" s="51">
        <v>2.2999999999999998</v>
      </c>
      <c r="T11" s="83">
        <v>7.1</v>
      </c>
      <c r="U11" s="51">
        <v>129</v>
      </c>
      <c r="V11" s="51">
        <v>0.16</v>
      </c>
      <c r="W11" s="51" t="s">
        <v>95</v>
      </c>
      <c r="X11" s="51" t="s">
        <v>96</v>
      </c>
      <c r="Y11" s="51" t="s">
        <v>97</v>
      </c>
      <c r="Z11" s="51"/>
      <c r="AA11" s="51">
        <v>3.2</v>
      </c>
      <c r="AB11" s="51"/>
      <c r="AC11" s="51">
        <v>0.44</v>
      </c>
      <c r="AD11" s="51">
        <v>6.6</v>
      </c>
      <c r="AE11" s="51" t="s">
        <v>110</v>
      </c>
      <c r="AF11" s="51">
        <v>26</v>
      </c>
      <c r="AG11" s="49"/>
      <c r="AH11" s="49"/>
      <c r="AI11" s="49"/>
      <c r="AJ11" s="51"/>
      <c r="AK11" s="51"/>
      <c r="AL11" s="51"/>
      <c r="AM11" s="51"/>
      <c r="AN11" s="51" t="s">
        <v>111</v>
      </c>
      <c r="AO11" s="49"/>
      <c r="AP11" s="49"/>
      <c r="AQ11" s="49"/>
      <c r="AR11" s="49"/>
      <c r="AS11" s="49"/>
      <c r="AT11" s="49"/>
      <c r="AU11" s="49"/>
      <c r="AV11" s="49"/>
    </row>
    <row r="12" spans="2:48" ht="13.8" thickBot="1" x14ac:dyDescent="0.3">
      <c r="B12" s="48"/>
      <c r="C12" s="14">
        <f>WEEKNUM(E12,14)</f>
        <v>36</v>
      </c>
      <c r="D12" s="49"/>
      <c r="E12" s="52">
        <v>45538</v>
      </c>
      <c r="F12" s="50" t="s">
        <v>90</v>
      </c>
      <c r="G12" s="50" t="s">
        <v>91</v>
      </c>
      <c r="H12" s="50" t="s">
        <v>113</v>
      </c>
      <c r="I12" s="83">
        <v>23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83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49"/>
      <c r="AH12" s="49"/>
      <c r="AI12" s="49"/>
      <c r="AJ12" s="51">
        <v>3.5999999999999997E-2</v>
      </c>
      <c r="AK12" s="51">
        <v>1.4</v>
      </c>
      <c r="AL12" s="51"/>
      <c r="AM12" s="51" t="s">
        <v>112</v>
      </c>
      <c r="AN12" s="51"/>
      <c r="AO12" s="49"/>
      <c r="AP12" s="49"/>
      <c r="AQ12" s="49"/>
      <c r="AR12" s="49"/>
      <c r="AS12" s="49"/>
      <c r="AT12" s="49"/>
      <c r="AU12" s="49"/>
      <c r="AV12" s="49"/>
    </row>
    <row r="13" spans="2:48" ht="13.8" thickTop="1" x14ac:dyDescent="0.25">
      <c r="B13" s="46" t="s">
        <v>51</v>
      </c>
      <c r="C13" s="42">
        <v>48</v>
      </c>
      <c r="D13" s="42"/>
      <c r="E13" s="43"/>
      <c r="F13" s="44"/>
      <c r="G13" s="44"/>
      <c r="H13" s="44"/>
      <c r="I13" s="42"/>
      <c r="J13" s="42" t="s">
        <v>16</v>
      </c>
      <c r="K13" s="42" t="s">
        <v>16</v>
      </c>
      <c r="L13" s="42" t="s">
        <v>16</v>
      </c>
      <c r="M13" s="42" t="s">
        <v>16</v>
      </c>
      <c r="N13" s="42" t="s">
        <v>16</v>
      </c>
      <c r="O13" s="42" t="s">
        <v>16</v>
      </c>
      <c r="P13" s="42" t="s">
        <v>16</v>
      </c>
      <c r="Q13" s="42"/>
      <c r="R13" s="42" t="s">
        <v>16</v>
      </c>
      <c r="S13" s="42" t="s">
        <v>16</v>
      </c>
      <c r="T13" s="42" t="s">
        <v>16</v>
      </c>
      <c r="U13" s="42" t="s">
        <v>16</v>
      </c>
      <c r="V13" s="42" t="s">
        <v>16</v>
      </c>
      <c r="W13" s="42" t="s">
        <v>16</v>
      </c>
      <c r="X13" s="42" t="s">
        <v>16</v>
      </c>
      <c r="Y13" s="42" t="s">
        <v>16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</row>
    <row r="14" spans="2:48" ht="13.8" thickBot="1" x14ac:dyDescent="0.3">
      <c r="B14" s="47"/>
      <c r="C14" s="49">
        <f>WEEKNUM(E14,14)</f>
        <v>49</v>
      </c>
      <c r="D14" s="29"/>
      <c r="E14" s="53">
        <v>45629</v>
      </c>
      <c r="F14" s="54" t="s">
        <v>90</v>
      </c>
      <c r="G14" s="54" t="s">
        <v>91</v>
      </c>
      <c r="H14" s="54" t="s">
        <v>108</v>
      </c>
      <c r="I14" s="29"/>
      <c r="J14" s="29">
        <v>10.8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1</v>
      </c>
      <c r="Q14" s="29"/>
      <c r="R14" s="29">
        <v>3.3</v>
      </c>
      <c r="S14" s="29" t="s">
        <v>112</v>
      </c>
      <c r="T14" s="29">
        <v>7.8</v>
      </c>
      <c r="U14" s="29">
        <v>124</v>
      </c>
      <c r="V14" s="29" t="s">
        <v>94</v>
      </c>
      <c r="W14" s="29" t="s">
        <v>95</v>
      </c>
      <c r="X14" s="29" t="s">
        <v>96</v>
      </c>
      <c r="Y14" s="29" t="s">
        <v>97</v>
      </c>
      <c r="Z14" s="29"/>
      <c r="AA14" s="29"/>
      <c r="AB14" s="29"/>
      <c r="AC14" s="29"/>
      <c r="AD14" s="29"/>
      <c r="AE14" s="29"/>
      <c r="AF14" s="31"/>
      <c r="AG14" s="31"/>
      <c r="AH14" s="29"/>
      <c r="AI14" s="29"/>
      <c r="AJ14" s="29"/>
      <c r="AK14" s="29"/>
      <c r="AL14" s="29"/>
      <c r="AM14" s="29"/>
      <c r="AN14" s="29"/>
      <c r="AO14" s="31"/>
      <c r="AP14" s="29"/>
      <c r="AQ14" s="29"/>
      <c r="AR14" s="29"/>
      <c r="AS14" s="29"/>
      <c r="AT14" s="29"/>
      <c r="AU14" s="29"/>
      <c r="AV14" s="29"/>
    </row>
    <row r="15" spans="2:48" ht="13.8" thickTop="1" x14ac:dyDescent="0.25">
      <c r="B15" s="33"/>
      <c r="C15" s="33"/>
      <c r="D15" s="33"/>
      <c r="E15" s="34"/>
      <c r="F15" s="35"/>
      <c r="G15" s="35"/>
      <c r="H15" s="35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2:48" x14ac:dyDescent="0.25">
      <c r="B16" s="60"/>
      <c r="C16" s="39"/>
      <c r="D16" s="39"/>
      <c r="E16" s="56"/>
      <c r="F16" s="38"/>
      <c r="G16" s="38"/>
      <c r="H16" s="38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</row>
    <row r="17" spans="2:39" x14ac:dyDescent="0.25">
      <c r="B17" s="60"/>
      <c r="C17" s="39"/>
      <c r="D17" s="39"/>
      <c r="E17" s="56"/>
      <c r="F17" s="38"/>
      <c r="G17" s="38"/>
      <c r="H17" s="38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</row>
    <row r="18" spans="2:39" x14ac:dyDescent="0.25">
      <c r="B18" s="60"/>
      <c r="C18" s="39"/>
      <c r="D18" s="39"/>
      <c r="E18" s="56"/>
      <c r="F18" s="38"/>
      <c r="G18" s="38"/>
      <c r="H18" s="38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</row>
    <row r="19" spans="2:39" x14ac:dyDescent="0.25">
      <c r="B19" s="60"/>
      <c r="C19" s="39"/>
      <c r="D19" s="39"/>
      <c r="E19" s="56"/>
      <c r="F19" s="38"/>
      <c r="G19" s="38"/>
      <c r="H19" s="38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</row>
    <row r="20" spans="2:39" x14ac:dyDescent="0.25">
      <c r="B20" s="55"/>
      <c r="C20" s="36"/>
      <c r="D20" s="36"/>
      <c r="E20" s="37"/>
      <c r="F20" s="38"/>
      <c r="G20" s="38"/>
      <c r="H20" s="38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</row>
    <row r="21" spans="2:39" x14ac:dyDescent="0.25">
      <c r="B21" s="60"/>
      <c r="C21" s="39"/>
      <c r="D21" s="39"/>
      <c r="E21" s="56"/>
      <c r="F21" s="38"/>
      <c r="G21" s="38"/>
      <c r="H21" s="38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</row>
    <row r="22" spans="2:39" x14ac:dyDescent="0.25">
      <c r="B22" s="60"/>
      <c r="C22" s="39"/>
      <c r="D22" s="39"/>
      <c r="E22" s="56"/>
      <c r="F22" s="38"/>
      <c r="G22" s="38"/>
      <c r="H22" s="38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</row>
    <row r="23" spans="2:39" x14ac:dyDescent="0.25">
      <c r="B23" s="39"/>
      <c r="C23" s="39"/>
      <c r="D23" s="39"/>
      <c r="E23" s="56"/>
      <c r="F23" s="38"/>
      <c r="G23" s="38"/>
      <c r="H23" s="38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2:39" x14ac:dyDescent="0.25">
      <c r="B24" s="39"/>
      <c r="C24" s="39"/>
      <c r="D24" s="39"/>
      <c r="E24" s="40"/>
      <c r="F24" s="41"/>
      <c r="G24" s="41"/>
      <c r="H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2:39" x14ac:dyDescent="0.25">
      <c r="B25" s="36"/>
      <c r="C25" s="36"/>
      <c r="D25" s="36"/>
      <c r="E25" s="37"/>
      <c r="F25" s="38"/>
      <c r="G25" s="38"/>
      <c r="H25" s="38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</row>
    <row r="26" spans="2:39" x14ac:dyDescent="0.25">
      <c r="B26" s="39"/>
      <c r="C26" s="39"/>
      <c r="D26" s="39"/>
      <c r="E26" s="40"/>
      <c r="F26" s="41"/>
      <c r="G26" s="41"/>
      <c r="H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2:39" x14ac:dyDescent="0.25">
      <c r="B27" s="39"/>
      <c r="C27" s="39"/>
      <c r="D27" s="39"/>
      <c r="E27" s="40"/>
      <c r="F27" s="41"/>
      <c r="G27" s="41"/>
      <c r="H27" s="41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2:39" x14ac:dyDescent="0.25">
      <c r="B28" s="39"/>
      <c r="C28" s="39"/>
      <c r="D28" s="39"/>
      <c r="E28" s="40"/>
      <c r="F28" s="41"/>
      <c r="G28" s="41"/>
      <c r="H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</row>
    <row r="29" spans="2:39" x14ac:dyDescent="0.25">
      <c r="B29" s="39"/>
      <c r="C29" s="39"/>
      <c r="D29" s="39"/>
      <c r="E29" s="40"/>
      <c r="F29" s="41"/>
      <c r="G29" s="41"/>
      <c r="H29" s="41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2:39" x14ac:dyDescent="0.25">
      <c r="B30" s="36"/>
      <c r="C30" s="36"/>
      <c r="D30" s="36"/>
      <c r="E30" s="37"/>
      <c r="F30" s="38"/>
      <c r="G30" s="38"/>
      <c r="H30" s="38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2:39" x14ac:dyDescent="0.25">
      <c r="B31" s="39"/>
      <c r="C31" s="39"/>
      <c r="D31" s="39"/>
      <c r="E31" s="40"/>
      <c r="F31" s="41"/>
      <c r="G31" s="41"/>
      <c r="H31" s="41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2:39" x14ac:dyDescent="0.25">
      <c r="B32" s="39"/>
      <c r="C32" s="39"/>
      <c r="D32" s="39"/>
      <c r="E32" s="55"/>
      <c r="F32" s="38"/>
      <c r="G32" s="38"/>
      <c r="H32" s="38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2:39" x14ac:dyDescent="0.25">
      <c r="B33" s="39"/>
      <c r="C33" s="39"/>
      <c r="D33" s="39"/>
      <c r="E33" s="55"/>
      <c r="F33" s="38"/>
      <c r="G33" s="38"/>
      <c r="H33" s="38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</row>
    <row r="34" spans="2:39" x14ac:dyDescent="0.25">
      <c r="B34" s="39"/>
      <c r="C34" s="39"/>
      <c r="D34" s="39"/>
      <c r="E34" s="55"/>
      <c r="F34" s="38"/>
      <c r="G34" s="38"/>
      <c r="H34" s="38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2:39" x14ac:dyDescent="0.25">
      <c r="B35" s="36"/>
      <c r="C35" s="36"/>
      <c r="D35" s="36"/>
      <c r="E35" s="37"/>
      <c r="F35" s="38"/>
      <c r="G35" s="38"/>
      <c r="H35" s="38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  <row r="36" spans="2:39" x14ac:dyDescent="0.25">
      <c r="B36" s="39"/>
      <c r="C36" s="39"/>
      <c r="D36" s="39"/>
      <c r="E36" s="55"/>
      <c r="F36" s="38"/>
      <c r="G36" s="38"/>
      <c r="H36" s="38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2:39" x14ac:dyDescent="0.25">
      <c r="B37" s="39"/>
      <c r="C37" s="39"/>
      <c r="D37" s="39"/>
      <c r="E37" s="55"/>
      <c r="F37" s="38"/>
      <c r="G37" s="38"/>
      <c r="H37" s="38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2:39" x14ac:dyDescent="0.25">
      <c r="B38" s="39"/>
      <c r="C38" s="39"/>
      <c r="D38" s="39"/>
      <c r="E38" s="55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2:39" x14ac:dyDescent="0.25">
      <c r="B39" s="39"/>
      <c r="C39" s="39"/>
      <c r="D39" s="39"/>
      <c r="E39" s="55"/>
      <c r="F39" s="38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</row>
    <row r="40" spans="2:39" x14ac:dyDescent="0.25">
      <c r="B40" s="36"/>
      <c r="C40" s="36"/>
      <c r="D40" s="36"/>
      <c r="E40" s="37"/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</row>
    <row r="41" spans="2:39" x14ac:dyDescent="0.25">
      <c r="B41" s="39"/>
      <c r="C41" s="39"/>
      <c r="D41" s="39"/>
      <c r="E41" s="55"/>
      <c r="F41" s="38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</row>
    <row r="42" spans="2:39" x14ac:dyDescent="0.25">
      <c r="B42" s="39"/>
      <c r="C42" s="39"/>
      <c r="D42" s="39"/>
      <c r="E42" s="55"/>
      <c r="F42" s="38"/>
      <c r="G42" s="38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</row>
    <row r="43" spans="2:39" x14ac:dyDescent="0.25">
      <c r="B43" s="39"/>
      <c r="C43" s="39"/>
      <c r="D43" s="39"/>
      <c r="E43" s="55"/>
      <c r="F43" s="38"/>
      <c r="G43" s="38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</row>
    <row r="44" spans="2:39" x14ac:dyDescent="0.25">
      <c r="B44" s="39"/>
      <c r="C44" s="39"/>
      <c r="D44" s="39"/>
      <c r="E44" s="55"/>
      <c r="F44" s="38"/>
      <c r="G44" s="38"/>
      <c r="H44" s="38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2:39" x14ac:dyDescent="0.25">
      <c r="B45" s="36"/>
      <c r="C45" s="36"/>
      <c r="D45" s="36"/>
      <c r="E45" s="37"/>
      <c r="F45" s="38"/>
      <c r="G45" s="38"/>
      <c r="H45" s="38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</row>
    <row r="46" spans="2:39" x14ac:dyDescent="0.25">
      <c r="B46" s="39"/>
      <c r="C46" s="39"/>
      <c r="D46" s="39"/>
      <c r="E46" s="55"/>
      <c r="F46" s="38"/>
      <c r="G46" s="38"/>
      <c r="H46" s="38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</row>
    <row r="47" spans="2:39" x14ac:dyDescent="0.25">
      <c r="B47" s="39"/>
      <c r="C47" s="39"/>
      <c r="D47" s="39"/>
      <c r="E47" s="55"/>
      <c r="F47" s="38"/>
      <c r="G47" s="38"/>
      <c r="H47" s="38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</row>
    <row r="48" spans="2:39" x14ac:dyDescent="0.25">
      <c r="B48" s="39"/>
      <c r="C48" s="39"/>
      <c r="D48" s="39"/>
      <c r="E48" s="55"/>
      <c r="F48" s="38"/>
      <c r="G48" s="38"/>
      <c r="H48" s="38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</row>
    <row r="49" spans="2:39" x14ac:dyDescent="0.25">
      <c r="B49" s="39"/>
      <c r="C49" s="39"/>
      <c r="D49" s="39"/>
      <c r="E49" s="55"/>
      <c r="F49" s="38"/>
      <c r="G49" s="38"/>
      <c r="H49" s="38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</row>
    <row r="50" spans="2:39" x14ac:dyDescent="0.25">
      <c r="B50" s="36"/>
      <c r="C50" s="36"/>
      <c r="D50" s="36"/>
      <c r="E50" s="37"/>
      <c r="F50" s="38"/>
      <c r="G50" s="38"/>
      <c r="H50" s="38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</row>
    <row r="51" spans="2:39" x14ac:dyDescent="0.25">
      <c r="B51" s="39"/>
      <c r="C51" s="39"/>
      <c r="D51" s="39"/>
      <c r="E51" s="55"/>
      <c r="F51" s="38"/>
      <c r="G51" s="38"/>
      <c r="H51" s="38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</row>
    <row r="52" spans="2:39" x14ac:dyDescent="0.25">
      <c r="B52" s="39"/>
      <c r="C52" s="39"/>
      <c r="D52" s="39"/>
      <c r="E52" s="55"/>
      <c r="F52" s="38"/>
      <c r="G52" s="38"/>
      <c r="H52" s="38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</row>
    <row r="53" spans="2:39" x14ac:dyDescent="0.25">
      <c r="B53" s="39"/>
      <c r="C53" s="39"/>
      <c r="D53" s="39"/>
      <c r="E53" s="55"/>
      <c r="F53" s="38"/>
      <c r="G53" s="38"/>
      <c r="H53" s="38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</row>
    <row r="54" spans="2:39" x14ac:dyDescent="0.25">
      <c r="B54" s="39"/>
      <c r="C54" s="39"/>
      <c r="D54" s="39"/>
      <c r="E54" s="55"/>
      <c r="F54" s="38"/>
      <c r="G54" s="38"/>
      <c r="H54" s="38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</row>
    <row r="55" spans="2:39" x14ac:dyDescent="0.25">
      <c r="B55" s="36"/>
      <c r="C55" s="36"/>
      <c r="D55" s="36"/>
      <c r="E55" s="37"/>
      <c r="F55" s="38"/>
      <c r="G55" s="38"/>
      <c r="H55" s="38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</row>
    <row r="56" spans="2:39" x14ac:dyDescent="0.25">
      <c r="B56" s="39"/>
      <c r="C56" s="39"/>
      <c r="D56" s="39"/>
      <c r="E56" s="55"/>
      <c r="F56" s="38"/>
      <c r="G56" s="38"/>
      <c r="H56" s="38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</row>
    <row r="57" spans="2:39" x14ac:dyDescent="0.25">
      <c r="B57" s="39"/>
      <c r="C57" s="39"/>
      <c r="D57" s="39"/>
      <c r="E57" s="56"/>
      <c r="F57" s="38"/>
      <c r="G57" s="38"/>
      <c r="H57" s="38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</row>
    <row r="58" spans="2:39" x14ac:dyDescent="0.25">
      <c r="B58" s="39"/>
      <c r="C58" s="39"/>
      <c r="D58" s="39"/>
      <c r="E58" s="56"/>
      <c r="F58" s="38"/>
      <c r="G58" s="38"/>
      <c r="H58" s="38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</row>
    <row r="59" spans="2:39" x14ac:dyDescent="0.25">
      <c r="B59" s="39"/>
      <c r="C59" s="39"/>
      <c r="D59" s="39"/>
      <c r="E59" s="40"/>
      <c r="F59" s="41"/>
      <c r="G59" s="41"/>
      <c r="H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2:39" x14ac:dyDescent="0.25">
      <c r="B60" s="36"/>
      <c r="C60" s="36"/>
      <c r="D60" s="36"/>
      <c r="E60" s="37"/>
      <c r="F60" s="38"/>
      <c r="G60" s="38"/>
      <c r="H60" s="3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</sheetData>
  <mergeCells count="2">
    <mergeCell ref="J2:L2"/>
    <mergeCell ref="B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Kirkonkylän raakavesi</vt:lpstr>
      <vt:lpstr>Kirkonkylän lähtevä</vt:lpstr>
      <vt:lpstr>Kirkonkylän verkosto</vt:lpstr>
      <vt:lpstr>Kuukanniemen raakavesi</vt:lpstr>
      <vt:lpstr>Kuukanniemen lähtevä</vt:lpstr>
      <vt:lpstr>Kuukanniemen verkosto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Atk-keskus</dc:creator>
  <cp:lastModifiedBy>Marjo Rosberg</cp:lastModifiedBy>
  <cp:lastPrinted>2014-02-13T04:49:44Z</cp:lastPrinted>
  <dcterms:created xsi:type="dcterms:W3CDTF">2000-01-18T08:44:34Z</dcterms:created>
  <dcterms:modified xsi:type="dcterms:W3CDTF">2024-12-16T12:45:00Z</dcterms:modified>
</cp:coreProperties>
</file>