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Y:\Valmiit raportit\2026\LEMITAL\"/>
    </mc:Choice>
  </mc:AlternateContent>
  <xr:revisionPtr revIDLastSave="0" documentId="13_ncr:1_{4FCD10D6-8B4D-430C-BED7-E233BD27BCB8}" xr6:coauthVersionLast="47" xr6:coauthVersionMax="47" xr10:uidLastSave="{00000000-0000-0000-0000-000000000000}"/>
  <bookViews>
    <workbookView xWindow="28680" yWindow="-120" windowWidth="51840" windowHeight="21120" tabRatio="928" activeTab="1" xr2:uid="{00000000-000D-0000-FFFF-FFFF00000000}"/>
  </bookViews>
  <sheets>
    <sheet name="Kirkonkylän raakavesi" sheetId="34" r:id="rId1"/>
    <sheet name="Kirkonkylän verkosto" sheetId="38" r:id="rId2"/>
    <sheet name="Kuukanniemen raakavesi" sheetId="35" r:id="rId3"/>
    <sheet name="Kuukanniemen verkosto" sheetId="45" r:id="rId4"/>
  </sheets>
  <definedNames>
    <definedName name="_xlnm._FilterDatabase" localSheetId="1" hidden="1">'Kirkonkylän verkosto'!$B$5:$AK$8</definedName>
    <definedName name="_xlnm._FilterDatabase" localSheetId="3" hidden="1">'Kuukanniemen verkosto'!$B$5:$T$7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5" l="1"/>
  <c r="C13" i="38"/>
  <c r="C18" i="38" l="1"/>
  <c r="C11" i="34" l="1"/>
</calcChain>
</file>

<file path=xl/sharedStrings.xml><?xml version="1.0" encoding="utf-8"?>
<sst xmlns="http://schemas.openxmlformats.org/spreadsheetml/2006/main" count="342" uniqueCount="95">
  <si>
    <t>Sameus</t>
  </si>
  <si>
    <t>FTU</t>
  </si>
  <si>
    <t>Lämpötila</t>
  </si>
  <si>
    <t>°C</t>
  </si>
  <si>
    <t>mg/l</t>
  </si>
  <si>
    <t>Maku</t>
  </si>
  <si>
    <t>pH</t>
  </si>
  <si>
    <t>Escherichia coli</t>
  </si>
  <si>
    <t>µg/l</t>
  </si>
  <si>
    <t>Sähkönjohtavuus</t>
  </si>
  <si>
    <t>µS/cm</t>
  </si>
  <si>
    <t>VKO</t>
  </si>
  <si>
    <t>x</t>
  </si>
  <si>
    <t>TutkOhj</t>
  </si>
  <si>
    <t>HavPaik</t>
  </si>
  <si>
    <t>Näytteen nimi</t>
  </si>
  <si>
    <t>Rauta,Fe</t>
  </si>
  <si>
    <t>Mangaani,Mn</t>
  </si>
  <si>
    <t>Näytepvm</t>
  </si>
  <si>
    <t>mg/ l Pt</t>
  </si>
  <si>
    <t>pmy / 100ml</t>
  </si>
  <si>
    <t>Rauta, Fe</t>
  </si>
  <si>
    <t>Kloridi, Cl-</t>
  </si>
  <si>
    <t>Haju</t>
  </si>
  <si>
    <t>Väri</t>
  </si>
  <si>
    <t>NO:n syy</t>
  </si>
  <si>
    <t xml:space="preserve"> -</t>
  </si>
  <si>
    <t xml:space="preserve"> - </t>
  </si>
  <si>
    <t>Sulfaatti, SO4-</t>
  </si>
  <si>
    <t>Natrium, Na2+</t>
  </si>
  <si>
    <t>Fluoridi, F-</t>
  </si>
  <si>
    <t>Nitraatti, NO3</t>
  </si>
  <si>
    <t>Nitriitti, NO2</t>
  </si>
  <si>
    <t>Alumiini, Al</t>
  </si>
  <si>
    <t>Arseeni, As</t>
  </si>
  <si>
    <t>Elohopea, Hg</t>
  </si>
  <si>
    <t>JAKS</t>
  </si>
  <si>
    <t>pmy / ml</t>
  </si>
  <si>
    <t>JVA</t>
  </si>
  <si>
    <t>KOHTEET</t>
  </si>
  <si>
    <t>Kadmium, Cd</t>
  </si>
  <si>
    <t>Kromi, Cr</t>
  </si>
  <si>
    <t>Kupari, Cu</t>
  </si>
  <si>
    <t>Nikkeli, Ni</t>
  </si>
  <si>
    <t>Lyijy, Pb</t>
  </si>
  <si>
    <r>
      <t>Mikro-organismit,22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>C</t>
    </r>
  </si>
  <si>
    <t>Ammonium, NH4</t>
  </si>
  <si>
    <t>CODMn</t>
  </si>
  <si>
    <t>Kirkonkylän verkosto</t>
  </si>
  <si>
    <t>Kuukanniemen verkosto</t>
  </si>
  <si>
    <t>Kirkonkylän eli Vuolteenkankaan raakavesi</t>
  </si>
  <si>
    <t>Kuukanniemen raakavesi</t>
  </si>
  <si>
    <t>Antimoni, Sb</t>
  </si>
  <si>
    <t>Boori</t>
  </si>
  <si>
    <t>Syanidit</t>
  </si>
  <si>
    <t>PAH (sis. Bentso(a)pyreeni)</t>
  </si>
  <si>
    <t>Seleeni, Se</t>
  </si>
  <si>
    <t>Fenoliset yhdisteet</t>
  </si>
  <si>
    <t>VOC  (sis. 1,2,-dikloorietaani, tetra- ja trikloorieteeni, vinyylikloridi)</t>
  </si>
  <si>
    <t>Torjunta-aineet</t>
  </si>
  <si>
    <t>Lämpötila 1 min</t>
  </si>
  <si>
    <t xml:space="preserve"> </t>
  </si>
  <si>
    <r>
      <rPr>
        <b/>
        <sz val="8"/>
        <rFont val="Arial"/>
        <family val="2"/>
      </rPr>
      <t>Näytteenoton syy: KT = käytöntarkkailu, JVA = jatkuva viranomaisseuranta, JAKS = jaksottainen viranomaisseuranta, LISÄ = lisänäytteenotto</t>
    </r>
    <r>
      <rPr>
        <sz val="8"/>
        <rFont val="Arial"/>
        <family val="2"/>
      </rPr>
      <t xml:space="preserve">                                                                                                                 </t>
    </r>
    <r>
      <rPr>
        <b/>
        <sz val="8"/>
        <rFont val="Arial"/>
        <family val="2"/>
      </rPr>
      <t>Näytteenottopaikat:</t>
    </r>
    <r>
      <rPr>
        <sz val="8"/>
        <rFont val="Arial"/>
        <family val="2"/>
      </rPr>
      <t xml:space="preserve"> Oravanpesän päiväkoti, Juvolantie 409; Nuorisotila Lämppäri, Raikulitie 35; MetForce Oy, Pajatie 5</t>
    </r>
  </si>
  <si>
    <r>
      <rPr>
        <b/>
        <sz val="8"/>
        <rFont val="Arial"/>
        <family val="2"/>
      </rPr>
      <t>Näytteenoton syy: KT = käytöntarkkailu, JVA = jatkuva viranomaisseuranta, JAKS = jaksottainen viranomaisseuranta, LISÄ = lisänäytteenotto</t>
    </r>
    <r>
      <rPr>
        <sz val="8"/>
        <rFont val="Arial"/>
        <family val="2"/>
      </rPr>
      <t xml:space="preserve">                                                                                                                 </t>
    </r>
    <r>
      <rPr>
        <b/>
        <sz val="8"/>
        <rFont val="Arial"/>
        <family val="2"/>
      </rPr>
      <t>Näytteenottopaikat:</t>
    </r>
    <r>
      <rPr>
        <sz val="8"/>
        <rFont val="Arial"/>
        <family val="2"/>
      </rPr>
      <t xml:space="preserve"> Lemin hyvinvointiasema, Toukkalantie 3; Lemin koulukeskus, Punaportinkatu 7a; </t>
    </r>
    <r>
      <rPr>
        <sz val="8"/>
        <rFont val="Arial"/>
        <family val="2"/>
      </rPr>
      <t>Iitiän päiväkoti, Tuomelankankaantie 1</t>
    </r>
  </si>
  <si>
    <t>Vuosi 2026</t>
  </si>
  <si>
    <t>OV</t>
  </si>
  <si>
    <t>Enterokokit 36°C</t>
  </si>
  <si>
    <t xml:space="preserve">Koliformiset bakt.36°C </t>
  </si>
  <si>
    <t>Bisfenoli-A</t>
  </si>
  <si>
    <t>Näytteenoton syy: KT = käytöntarkkailu, JVA = jatkuva viranomaisseuranta, JAKS = jaksottainen viranomaisseuranta, LISÄ = lisänäytteenotto, OV = omavalvonta</t>
  </si>
  <si>
    <t>VUOSI 2026</t>
  </si>
  <si>
    <t>Näytteenoton syy: OV = omavalvonta, JVA = jatkuva viranomaisseuranta, JAKS = jaksottainen viranomaisseuranta, LISÄ = lisänäytteenotto</t>
  </si>
  <si>
    <t>LEMITAL</t>
  </si>
  <si>
    <t>VERKOSTO</t>
  </si>
  <si>
    <t>Verkostovesi, Juvolantie 409, Päiväkoti Oravanpesä</t>
  </si>
  <si>
    <t>&lt;0,5</t>
  </si>
  <si>
    <t>&lt;5</t>
  </si>
  <si>
    <t>Hajuton</t>
  </si>
  <si>
    <t>Mauton</t>
  </si>
  <si>
    <t>&lt;0,15</t>
  </si>
  <si>
    <t>KUUKVO</t>
  </si>
  <si>
    <t>Raakavesi, Kuukanniemen varavedenottamo</t>
  </si>
  <si>
    <t>LEMIVO</t>
  </si>
  <si>
    <t>Raakavesi, Kirkonkylän varavedenottamo</t>
  </si>
  <si>
    <t>PAH summa</t>
  </si>
  <si>
    <t>Verkostovesi, Punaportinkatu 7 a, koulukeskus</t>
  </si>
  <si>
    <t>&lt;0,05</t>
  </si>
  <si>
    <t>Ei todettu</t>
  </si>
  <si>
    <t>&lt;0,0010</t>
  </si>
  <si>
    <t>&lt;0,01</t>
  </si>
  <si>
    <t>&lt;0,00260</t>
  </si>
  <si>
    <t>&lt;0,1</t>
  </si>
  <si>
    <t>Verkostovesi, Punaportinkatu 7 a, koulukeskus, juoksuttamaton</t>
  </si>
  <si>
    <t>&lt;0,007</t>
  </si>
  <si>
    <t>Bentso(a)pyreeni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</si>
</sst>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4" fillId="2" borderId="12" xfId="0" applyFont="1" applyFill="1" applyBorder="1" applyAlignment="1">
      <alignment horizontal="center" textRotation="90"/>
    </xf>
    <xf numFmtId="0" fontId="4" fillId="2" borderId="9" xfId="0" applyFont="1" applyFill="1" applyBorder="1" applyAlignment="1">
      <alignment horizontal="center" textRotation="90"/>
    </xf>
    <xf numFmtId="0" fontId="4" fillId="2" borderId="10" xfId="0" applyFont="1" applyFill="1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7" fillId="0" borderId="0" xfId="0" applyFont="1"/>
    <xf numFmtId="0" fontId="1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center"/>
    </xf>
    <xf numFmtId="14" fontId="11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/>
    <xf numFmtId="0" fontId="10" fillId="3" borderId="15" xfId="0" applyFont="1" applyFill="1" applyBorder="1" applyAlignment="1">
      <alignment horizontal="center"/>
    </xf>
    <xf numFmtId="165" fontId="10" fillId="3" borderId="15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6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top" wrapText="1"/>
    </xf>
    <xf numFmtId="165" fontId="8" fillId="3" borderId="9" xfId="0" applyNumberFormat="1" applyFont="1" applyFill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textRotation="90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top" wrapText="1"/>
    </xf>
    <xf numFmtId="165" fontId="8" fillId="4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textRotation="90" wrapText="1"/>
    </xf>
    <xf numFmtId="0" fontId="1" fillId="2" borderId="17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1" fillId="2" borderId="23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164" fontId="4" fillId="4" borderId="23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4" fillId="2" borderId="13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164" fontId="1" fillId="2" borderId="3" xfId="0" applyNumberFormat="1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0" fontId="11" fillId="0" borderId="7" xfId="0" applyFont="1" applyBorder="1"/>
    <xf numFmtId="164" fontId="11" fillId="0" borderId="7" xfId="0" applyNumberFormat="1" applyFont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165" fontId="10" fillId="3" borderId="9" xfId="0" applyNumberFormat="1" applyFont="1" applyFill="1" applyBorder="1" applyAlignment="1">
      <alignment horizontal="center"/>
    </xf>
    <xf numFmtId="0" fontId="10" fillId="3" borderId="9" xfId="0" applyFont="1" applyFill="1" applyBorder="1"/>
    <xf numFmtId="0" fontId="10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/>
    </xf>
    <xf numFmtId="14" fontId="1" fillId="4" borderId="7" xfId="0" applyNumberFormat="1" applyFont="1" applyFill="1" applyBorder="1" applyAlignment="1">
      <alignment horizontal="center" vertical="top" wrapText="1"/>
    </xf>
    <xf numFmtId="165" fontId="13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2" fillId="0" borderId="0" xfId="0" applyFont="1" applyAlignment="1">
      <alignment horizontal="center"/>
    </xf>
    <xf numFmtId="0" fontId="1" fillId="2" borderId="6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4" fillId="2" borderId="10" xfId="0" applyFont="1" applyFill="1" applyBorder="1" applyAlignment="1">
      <alignment horizontal="center" textRotation="90" wrapText="1"/>
    </xf>
    <xf numFmtId="0" fontId="10" fillId="3" borderId="26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28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2"/>
  <sheetViews>
    <sheetView workbookViewId="0">
      <selection activeCell="F33" sqref="F33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36.6640625" customWidth="1"/>
    <col min="8" max="14" width="6.77734375" style="6" customWidth="1"/>
    <col min="15" max="18" width="6.77734375" style="49" customWidth="1"/>
    <col min="22" max="22" width="11.6640625" bestFit="1" customWidth="1"/>
    <col min="23" max="23" width="3" bestFit="1" customWidth="1"/>
    <col min="24" max="24" width="6.88671875" customWidth="1"/>
    <col min="25" max="26" width="6.33203125" customWidth="1"/>
    <col min="27" max="27" width="4.88671875" customWidth="1"/>
    <col min="28" max="29" width="3.44140625" bestFit="1" customWidth="1"/>
    <col min="30" max="30" width="4" customWidth="1"/>
    <col min="31" max="31" width="5.33203125" customWidth="1"/>
    <col min="32" max="32" width="4.44140625" customWidth="1"/>
    <col min="33" max="33" width="6" customWidth="1"/>
    <col min="34" max="34" width="6.33203125" customWidth="1"/>
  </cols>
  <sheetData>
    <row r="1" spans="2:27" ht="8.25" customHeight="1" x14ac:dyDescent="0.25">
      <c r="E1"/>
      <c r="F1" s="8"/>
      <c r="G1" s="8"/>
      <c r="I1" s="8"/>
      <c r="J1" s="8"/>
      <c r="K1" s="8"/>
      <c r="L1" s="8"/>
      <c r="M1" s="8"/>
      <c r="T1" s="1"/>
      <c r="U1" s="23"/>
      <c r="V1" s="3"/>
      <c r="W1" s="3"/>
      <c r="X1" s="3"/>
      <c r="Y1" s="3"/>
      <c r="Z1" s="3"/>
    </row>
    <row r="2" spans="2:27" ht="22.8" x14ac:dyDescent="0.4">
      <c r="B2" s="13" t="s">
        <v>50</v>
      </c>
      <c r="E2"/>
      <c r="F2" s="8"/>
      <c r="G2" s="8"/>
      <c r="I2" s="8"/>
      <c r="J2" s="8"/>
      <c r="K2" s="119" t="s">
        <v>64</v>
      </c>
      <c r="L2" s="119"/>
      <c r="M2" s="119"/>
      <c r="S2" s="4"/>
      <c r="T2" s="22"/>
      <c r="U2" s="24"/>
      <c r="V2" s="25"/>
      <c r="W2" s="25"/>
      <c r="X2" s="25"/>
      <c r="Y2" s="25"/>
      <c r="Z2" s="25"/>
    </row>
    <row r="3" spans="2:27" ht="9" customHeight="1" thickBot="1" x14ac:dyDescent="0.35">
      <c r="D3" s="7"/>
      <c r="H3" s="12"/>
      <c r="I3" s="12"/>
      <c r="J3" s="12"/>
      <c r="K3" s="12"/>
      <c r="L3" s="12"/>
      <c r="M3" s="12"/>
      <c r="N3" s="12"/>
      <c r="O3" s="50"/>
      <c r="P3" s="50"/>
      <c r="Q3" s="50"/>
      <c r="R3" s="50"/>
      <c r="T3" s="1"/>
      <c r="U3" s="23"/>
      <c r="V3" s="3"/>
      <c r="W3" s="3"/>
      <c r="X3" s="3"/>
      <c r="Y3" s="3"/>
      <c r="Z3" s="3"/>
    </row>
    <row r="4" spans="2:27" ht="107.4" customHeight="1" x14ac:dyDescent="0.25">
      <c r="B4" s="116" t="s">
        <v>71</v>
      </c>
      <c r="C4" s="117"/>
      <c r="D4" s="117"/>
      <c r="E4" s="117"/>
      <c r="F4" s="117"/>
      <c r="G4" s="118"/>
      <c r="H4" s="9" t="s">
        <v>2</v>
      </c>
      <c r="I4" s="10" t="s">
        <v>67</v>
      </c>
      <c r="J4" s="10" t="s">
        <v>7</v>
      </c>
      <c r="K4" s="10" t="s">
        <v>66</v>
      </c>
      <c r="L4" s="10" t="s">
        <v>45</v>
      </c>
      <c r="M4" s="10" t="s">
        <v>16</v>
      </c>
      <c r="N4" s="10" t="s">
        <v>17</v>
      </c>
      <c r="O4" s="48" t="s">
        <v>6</v>
      </c>
      <c r="P4" s="10" t="s">
        <v>0</v>
      </c>
      <c r="Q4" s="10" t="s">
        <v>23</v>
      </c>
      <c r="R4" s="11" t="s">
        <v>24</v>
      </c>
    </row>
    <row r="5" spans="2:27" ht="21" thickBot="1" x14ac:dyDescent="0.3">
      <c r="B5" s="86" t="s">
        <v>25</v>
      </c>
      <c r="C5" s="87" t="s">
        <v>11</v>
      </c>
      <c r="D5" s="88" t="s">
        <v>18</v>
      </c>
      <c r="E5" s="88" t="s">
        <v>13</v>
      </c>
      <c r="F5" s="88" t="s">
        <v>14</v>
      </c>
      <c r="G5" s="88" t="s">
        <v>15</v>
      </c>
      <c r="H5" s="16" t="s">
        <v>3</v>
      </c>
      <c r="I5" s="17" t="s">
        <v>20</v>
      </c>
      <c r="J5" s="17" t="s">
        <v>20</v>
      </c>
      <c r="K5" s="17" t="s">
        <v>20</v>
      </c>
      <c r="L5" s="17" t="s">
        <v>37</v>
      </c>
      <c r="M5" s="17" t="s">
        <v>8</v>
      </c>
      <c r="N5" s="17" t="s">
        <v>8</v>
      </c>
      <c r="O5" s="89" t="s">
        <v>26</v>
      </c>
      <c r="P5" s="18" t="s">
        <v>1</v>
      </c>
      <c r="Q5" s="18" t="s">
        <v>26</v>
      </c>
      <c r="R5" s="81" t="s">
        <v>19</v>
      </c>
    </row>
    <row r="6" spans="2:27" s="4" customFormat="1" x14ac:dyDescent="0.25">
      <c r="B6" s="79" t="s">
        <v>65</v>
      </c>
      <c r="C6" s="43">
        <v>16</v>
      </c>
      <c r="D6" s="44"/>
      <c r="E6" s="43"/>
      <c r="F6" s="43"/>
      <c r="G6" s="45"/>
      <c r="H6" s="91" t="s">
        <v>12</v>
      </c>
      <c r="I6" s="43" t="s">
        <v>12</v>
      </c>
      <c r="J6" s="43" t="s">
        <v>12</v>
      </c>
      <c r="K6" s="43" t="s">
        <v>12</v>
      </c>
      <c r="L6" s="43" t="s">
        <v>12</v>
      </c>
      <c r="M6" s="43" t="s">
        <v>12</v>
      </c>
      <c r="N6" s="43" t="s">
        <v>12</v>
      </c>
      <c r="O6" s="91" t="s">
        <v>12</v>
      </c>
      <c r="P6" s="92" t="s">
        <v>12</v>
      </c>
      <c r="Q6" s="92" t="s">
        <v>12</v>
      </c>
      <c r="R6" s="93" t="s">
        <v>12</v>
      </c>
    </row>
    <row r="7" spans="2:27" s="4" customFormat="1" ht="13.8" thickBot="1" x14ac:dyDescent="0.3">
      <c r="B7" s="109"/>
      <c r="C7" s="110"/>
      <c r="D7" s="111">
        <v>46125</v>
      </c>
      <c r="E7" s="110" t="s">
        <v>72</v>
      </c>
      <c r="F7" s="110" t="s">
        <v>82</v>
      </c>
      <c r="G7" s="112" t="s">
        <v>83</v>
      </c>
      <c r="H7" s="113">
        <v>5.4</v>
      </c>
      <c r="I7" s="110">
        <v>0</v>
      </c>
      <c r="J7" s="110">
        <v>0</v>
      </c>
      <c r="K7" s="110">
        <v>0</v>
      </c>
      <c r="L7" s="110">
        <v>19</v>
      </c>
      <c r="M7" s="110">
        <v>510</v>
      </c>
      <c r="N7" s="110">
        <v>48</v>
      </c>
      <c r="O7" s="113">
        <v>6.8</v>
      </c>
      <c r="P7" s="114">
        <v>0.81</v>
      </c>
      <c r="Q7" s="114" t="s">
        <v>77</v>
      </c>
      <c r="R7" s="115">
        <v>6</v>
      </c>
    </row>
    <row r="8" spans="2:27" s="4" customFormat="1" x14ac:dyDescent="0.25">
      <c r="B8" s="79" t="s">
        <v>65</v>
      </c>
      <c r="C8" s="43">
        <v>41</v>
      </c>
      <c r="D8" s="44"/>
      <c r="E8" s="43"/>
      <c r="F8" s="43"/>
      <c r="G8" s="45"/>
      <c r="H8" s="91" t="s">
        <v>12</v>
      </c>
      <c r="I8" s="43" t="s">
        <v>12</v>
      </c>
      <c r="J8" s="43" t="s">
        <v>12</v>
      </c>
      <c r="K8" s="43" t="s">
        <v>12</v>
      </c>
      <c r="L8" s="43" t="s">
        <v>12</v>
      </c>
      <c r="M8" s="43" t="s">
        <v>12</v>
      </c>
      <c r="N8" s="43" t="s">
        <v>12</v>
      </c>
      <c r="O8" s="91" t="s">
        <v>12</v>
      </c>
      <c r="P8" s="92" t="s">
        <v>12</v>
      </c>
      <c r="Q8" s="92" t="s">
        <v>12</v>
      </c>
      <c r="R8" s="93" t="s">
        <v>12</v>
      </c>
    </row>
    <row r="9" spans="2:27" s="4" customFormat="1" x14ac:dyDescent="0.25">
      <c r="B9" s="76"/>
      <c r="C9" s="62"/>
      <c r="D9" s="63"/>
      <c r="E9" s="62"/>
      <c r="F9" s="62"/>
      <c r="G9" s="64"/>
      <c r="H9" s="65"/>
      <c r="I9" s="62"/>
      <c r="J9" s="62"/>
      <c r="K9" s="62"/>
      <c r="L9" s="62"/>
      <c r="M9" s="62"/>
      <c r="N9" s="62"/>
      <c r="O9" s="65"/>
      <c r="P9" s="74"/>
      <c r="Q9" s="74"/>
      <c r="R9" s="83"/>
    </row>
    <row r="10" spans="2:27" s="4" customFormat="1" x14ac:dyDescent="0.25">
      <c r="B10" s="77"/>
      <c r="C10" s="66"/>
      <c r="D10" s="67"/>
      <c r="E10" s="66"/>
      <c r="F10" s="66"/>
      <c r="G10" s="68"/>
      <c r="H10" s="69"/>
      <c r="I10" s="66"/>
      <c r="J10" s="66"/>
      <c r="K10" s="66"/>
      <c r="L10" s="66"/>
      <c r="M10" s="66"/>
      <c r="N10" s="66"/>
      <c r="O10" s="69"/>
      <c r="P10" s="69"/>
      <c r="Q10" s="69"/>
      <c r="R10" s="84"/>
    </row>
    <row r="11" spans="2:27" ht="13.8" thickBot="1" x14ac:dyDescent="0.3">
      <c r="B11" s="78"/>
      <c r="C11" s="14">
        <f>WEEKNUM(D11,14)</f>
        <v>1</v>
      </c>
      <c r="D11" s="5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47"/>
      <c r="P11" s="47"/>
      <c r="Q11" s="47"/>
      <c r="R11" s="85"/>
    </row>
    <row r="12" spans="2:27" x14ac:dyDescent="0.25">
      <c r="D12"/>
      <c r="E12"/>
      <c r="T12" s="1"/>
      <c r="U12" s="23"/>
      <c r="V12" s="3"/>
      <c r="W12" s="3"/>
      <c r="X12" s="3"/>
      <c r="Y12" s="3"/>
      <c r="Z12" s="3"/>
      <c r="AA12" s="3"/>
    </row>
    <row r="13" spans="2:27" x14ac:dyDescent="0.25">
      <c r="D13"/>
      <c r="E13"/>
      <c r="T13" s="1"/>
      <c r="U13" s="23"/>
      <c r="V13" s="3"/>
      <c r="W13" s="3"/>
      <c r="X13" s="3"/>
      <c r="Y13" s="3"/>
      <c r="Z13" s="3"/>
      <c r="AA13" s="3"/>
    </row>
    <row r="14" spans="2:27" x14ac:dyDescent="0.25">
      <c r="C14"/>
      <c r="L14" s="61"/>
      <c r="T14" s="1"/>
    </row>
    <row r="15" spans="2:27" x14ac:dyDescent="0.25">
      <c r="C15"/>
      <c r="L15" s="61"/>
      <c r="T15" s="1"/>
    </row>
    <row r="16" spans="2:27" x14ac:dyDescent="0.25">
      <c r="C16"/>
      <c r="L16" s="61"/>
      <c r="T16" s="1"/>
    </row>
    <row r="17" spans="3:20" x14ac:dyDescent="0.25">
      <c r="C17"/>
      <c r="L17" s="61"/>
      <c r="T17" s="1"/>
    </row>
    <row r="18" spans="3:20" x14ac:dyDescent="0.25">
      <c r="C18"/>
      <c r="L18" s="61"/>
    </row>
    <row r="19" spans="3:20" x14ac:dyDescent="0.25">
      <c r="C19"/>
      <c r="L19" s="61"/>
    </row>
    <row r="20" spans="3:20" x14ac:dyDescent="0.25">
      <c r="C20"/>
      <c r="L20" s="61"/>
    </row>
    <row r="21" spans="3:20" x14ac:dyDescent="0.25">
      <c r="L21" s="61"/>
    </row>
    <row r="22" spans="3:20" x14ac:dyDescent="0.25">
      <c r="C22"/>
      <c r="L22" s="61"/>
    </row>
    <row r="26" spans="3:20" x14ac:dyDescent="0.25">
      <c r="C26"/>
    </row>
    <row r="30" spans="3:20" x14ac:dyDescent="0.25">
      <c r="C30"/>
      <c r="D30"/>
      <c r="E30"/>
      <c r="H30"/>
      <c r="I30"/>
      <c r="J30"/>
      <c r="K30"/>
      <c r="L30"/>
      <c r="M30"/>
      <c r="N30"/>
      <c r="O30"/>
      <c r="P30"/>
      <c r="Q30"/>
      <c r="R30"/>
    </row>
    <row r="34" customFormat="1" x14ac:dyDescent="0.25"/>
    <row r="38" customFormat="1" x14ac:dyDescent="0.25"/>
    <row r="42" customFormat="1" x14ac:dyDescent="0.25"/>
  </sheetData>
  <mergeCells count="2">
    <mergeCell ref="B4:G4"/>
    <mergeCell ref="K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W111"/>
  <sheetViews>
    <sheetView tabSelected="1" zoomScale="90" zoomScaleNormal="90" workbookViewId="0">
      <pane ySplit="5" topLeftCell="A6" activePane="bottomLeft" state="frozen"/>
      <selection pane="bottomLeft" activeCell="H29" sqref="H29"/>
    </sheetView>
  </sheetViews>
  <sheetFormatPr defaultRowHeight="13.2" x14ac:dyDescent="0.25"/>
  <cols>
    <col min="1" max="1" width="4.44140625" customWidth="1"/>
    <col min="4" max="4" width="12.88671875" bestFit="1" customWidth="1"/>
    <col min="8" max="8" width="30.77734375" customWidth="1"/>
    <col min="9" max="41" width="6.33203125" customWidth="1"/>
    <col min="42" max="44" width="6.44140625" customWidth="1"/>
    <col min="45" max="48" width="6.33203125" customWidth="1"/>
  </cols>
  <sheetData>
    <row r="2" spans="2:49" ht="22.8" x14ac:dyDescent="0.4">
      <c r="B2" s="13" t="s">
        <v>48</v>
      </c>
      <c r="C2" s="1"/>
      <c r="D2" s="1"/>
      <c r="E2" s="3"/>
      <c r="F2" s="3"/>
      <c r="G2" s="3"/>
      <c r="H2" s="3"/>
      <c r="I2" s="15" t="s">
        <v>61</v>
      </c>
      <c r="J2" s="123" t="s">
        <v>64</v>
      </c>
      <c r="K2" s="123"/>
      <c r="L2" s="123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1"/>
      <c r="AH2" s="1"/>
      <c r="AI2" s="1"/>
      <c r="AJ2" s="1"/>
      <c r="AK2" s="1"/>
    </row>
    <row r="3" spans="2:49" ht="13.5" customHeight="1" thickBot="1" x14ac:dyDescent="0.45">
      <c r="B3" s="13"/>
      <c r="C3" s="1"/>
      <c r="D3" s="1"/>
      <c r="E3" s="3"/>
      <c r="F3" s="3"/>
      <c r="G3" s="3"/>
      <c r="H3" s="3"/>
      <c r="I3" s="13"/>
      <c r="J3" s="13"/>
      <c r="K3" s="1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1"/>
      <c r="AH3" s="1"/>
      <c r="AI3" s="1"/>
      <c r="AJ3" s="1"/>
      <c r="AK3" s="1"/>
    </row>
    <row r="4" spans="2:49" ht="126" customHeight="1" x14ac:dyDescent="0.25">
      <c r="B4" s="120" t="s">
        <v>63</v>
      </c>
      <c r="C4" s="121"/>
      <c r="D4" s="121"/>
      <c r="E4" s="121"/>
      <c r="F4" s="121"/>
      <c r="G4" s="121"/>
      <c r="H4" s="122"/>
      <c r="I4" s="9" t="s">
        <v>60</v>
      </c>
      <c r="J4" s="9" t="s">
        <v>2</v>
      </c>
      <c r="K4" s="10" t="s">
        <v>67</v>
      </c>
      <c r="L4" s="10" t="s">
        <v>7</v>
      </c>
      <c r="M4" s="10" t="s">
        <v>66</v>
      </c>
      <c r="N4" s="10" t="s">
        <v>45</v>
      </c>
      <c r="O4" s="10" t="s">
        <v>46</v>
      </c>
      <c r="P4" s="10" t="s">
        <v>21</v>
      </c>
      <c r="Q4" s="10" t="s">
        <v>17</v>
      </c>
      <c r="R4" s="10" t="s">
        <v>6</v>
      </c>
      <c r="S4" s="10" t="s">
        <v>9</v>
      </c>
      <c r="T4" s="10" t="s">
        <v>0</v>
      </c>
      <c r="U4" s="10" t="s">
        <v>23</v>
      </c>
      <c r="V4" s="10" t="s">
        <v>5</v>
      </c>
      <c r="W4" s="10" t="s">
        <v>24</v>
      </c>
      <c r="X4" s="10" t="s">
        <v>28</v>
      </c>
      <c r="Y4" s="10" t="s">
        <v>22</v>
      </c>
      <c r="Z4" s="10" t="s">
        <v>29</v>
      </c>
      <c r="AA4" s="10" t="s">
        <v>30</v>
      </c>
      <c r="AB4" s="10" t="s">
        <v>31</v>
      </c>
      <c r="AC4" s="10" t="s">
        <v>32</v>
      </c>
      <c r="AD4" s="10" t="s">
        <v>33</v>
      </c>
      <c r="AE4" s="10" t="s">
        <v>34</v>
      </c>
      <c r="AF4" s="10" t="s">
        <v>40</v>
      </c>
      <c r="AG4" s="10" t="s">
        <v>41</v>
      </c>
      <c r="AH4" s="10" t="s">
        <v>42</v>
      </c>
      <c r="AI4" s="10" t="s">
        <v>44</v>
      </c>
      <c r="AJ4" s="10" t="s">
        <v>35</v>
      </c>
      <c r="AK4" s="10" t="s">
        <v>43</v>
      </c>
      <c r="AL4" s="10" t="s">
        <v>47</v>
      </c>
      <c r="AM4" s="9" t="s">
        <v>52</v>
      </c>
      <c r="AN4" s="10" t="s">
        <v>53</v>
      </c>
      <c r="AO4" s="10" t="s">
        <v>54</v>
      </c>
      <c r="AP4" s="10" t="s">
        <v>55</v>
      </c>
      <c r="AQ4" s="10" t="s">
        <v>84</v>
      </c>
      <c r="AR4" s="10" t="s">
        <v>94</v>
      </c>
      <c r="AS4" s="10" t="s">
        <v>56</v>
      </c>
      <c r="AT4" s="10" t="s">
        <v>57</v>
      </c>
      <c r="AU4" s="70" t="s">
        <v>58</v>
      </c>
      <c r="AV4" s="10" t="s">
        <v>59</v>
      </c>
      <c r="AW4" s="128" t="s">
        <v>68</v>
      </c>
    </row>
    <row r="5" spans="2:49" s="26" customFormat="1" ht="24" customHeight="1" thickBot="1" x14ac:dyDescent="0.3">
      <c r="B5" s="20" t="s">
        <v>25</v>
      </c>
      <c r="C5" s="19" t="s">
        <v>11</v>
      </c>
      <c r="D5" s="19" t="s">
        <v>39</v>
      </c>
      <c r="E5" s="19" t="s">
        <v>18</v>
      </c>
      <c r="F5" s="19" t="s">
        <v>13</v>
      </c>
      <c r="G5" s="19" t="s">
        <v>14</v>
      </c>
      <c r="H5" s="19" t="s">
        <v>15</v>
      </c>
      <c r="I5" s="16" t="s">
        <v>3</v>
      </c>
      <c r="J5" s="16" t="s">
        <v>3</v>
      </c>
      <c r="K5" s="17" t="s">
        <v>20</v>
      </c>
      <c r="L5" s="17" t="s">
        <v>20</v>
      </c>
      <c r="M5" s="17" t="s">
        <v>20</v>
      </c>
      <c r="N5" s="17" t="s">
        <v>37</v>
      </c>
      <c r="O5" s="17" t="s">
        <v>4</v>
      </c>
      <c r="P5" s="17" t="s">
        <v>8</v>
      </c>
      <c r="Q5" s="17" t="s">
        <v>8</v>
      </c>
      <c r="R5" s="17" t="s">
        <v>26</v>
      </c>
      <c r="S5" s="18" t="s">
        <v>10</v>
      </c>
      <c r="T5" s="18" t="s">
        <v>1</v>
      </c>
      <c r="U5" s="18" t="s">
        <v>26</v>
      </c>
      <c r="V5" s="18" t="s">
        <v>27</v>
      </c>
      <c r="W5" s="18" t="s">
        <v>19</v>
      </c>
      <c r="X5" s="18" t="s">
        <v>4</v>
      </c>
      <c r="Y5" s="18" t="s">
        <v>4</v>
      </c>
      <c r="Z5" s="18" t="s">
        <v>4</v>
      </c>
      <c r="AA5" s="18" t="s">
        <v>4</v>
      </c>
      <c r="AB5" s="18" t="s">
        <v>4</v>
      </c>
      <c r="AC5" s="18" t="s">
        <v>4</v>
      </c>
      <c r="AD5" s="18" t="s">
        <v>8</v>
      </c>
      <c r="AE5" s="18" t="s">
        <v>8</v>
      </c>
      <c r="AF5" s="18" t="s">
        <v>8</v>
      </c>
      <c r="AG5" s="18" t="s">
        <v>8</v>
      </c>
      <c r="AH5" s="18" t="s">
        <v>4</v>
      </c>
      <c r="AI5" s="18" t="s">
        <v>8</v>
      </c>
      <c r="AJ5" s="18" t="s">
        <v>8</v>
      </c>
      <c r="AK5" s="18" t="s">
        <v>8</v>
      </c>
      <c r="AL5" s="71" t="s">
        <v>4</v>
      </c>
      <c r="AM5" s="16" t="s">
        <v>8</v>
      </c>
      <c r="AN5" s="17" t="s">
        <v>8</v>
      </c>
      <c r="AO5" s="17" t="s">
        <v>8</v>
      </c>
      <c r="AP5" s="17" t="s">
        <v>26</v>
      </c>
      <c r="AQ5" s="17" t="s">
        <v>8</v>
      </c>
      <c r="AR5" s="17" t="s">
        <v>8</v>
      </c>
      <c r="AS5" s="17" t="s">
        <v>8</v>
      </c>
      <c r="AT5" s="17" t="s">
        <v>26</v>
      </c>
      <c r="AU5" s="18" t="s">
        <v>26</v>
      </c>
      <c r="AV5" s="18" t="s">
        <v>26</v>
      </c>
      <c r="AW5" s="81" t="s">
        <v>8</v>
      </c>
    </row>
    <row r="6" spans="2:49" ht="13.8" thickTop="1" x14ac:dyDescent="0.25">
      <c r="B6" s="129" t="s">
        <v>36</v>
      </c>
      <c r="C6" s="33">
        <v>19</v>
      </c>
      <c r="D6" s="33"/>
      <c r="E6" s="34"/>
      <c r="F6" s="35"/>
      <c r="G6" s="35"/>
      <c r="H6" s="35"/>
      <c r="I6" s="33" t="s">
        <v>12</v>
      </c>
      <c r="J6" s="33" t="s">
        <v>12</v>
      </c>
      <c r="K6" s="33" t="s">
        <v>12</v>
      </c>
      <c r="L6" s="33" t="s">
        <v>12</v>
      </c>
      <c r="M6" s="33" t="s">
        <v>12</v>
      </c>
      <c r="N6" s="33" t="s">
        <v>12</v>
      </c>
      <c r="O6" s="33"/>
      <c r="P6" s="33" t="s">
        <v>12</v>
      </c>
      <c r="Q6" s="33" t="s">
        <v>12</v>
      </c>
      <c r="R6" s="33" t="s">
        <v>12</v>
      </c>
      <c r="S6" s="33" t="s">
        <v>12</v>
      </c>
      <c r="T6" s="33" t="s">
        <v>12</v>
      </c>
      <c r="U6" s="33" t="s">
        <v>12</v>
      </c>
      <c r="V6" s="33" t="s">
        <v>12</v>
      </c>
      <c r="W6" s="33" t="s">
        <v>12</v>
      </c>
      <c r="X6" s="33"/>
      <c r="Y6" s="33"/>
      <c r="Z6" s="33"/>
      <c r="AA6" s="33"/>
      <c r="AB6" s="33"/>
      <c r="AC6" s="33" t="s">
        <v>12</v>
      </c>
      <c r="AD6" s="33"/>
      <c r="AE6" s="33"/>
      <c r="AF6" s="33" t="s">
        <v>12</v>
      </c>
      <c r="AG6" s="33" t="s">
        <v>12</v>
      </c>
      <c r="AH6" s="33" t="s">
        <v>12</v>
      </c>
      <c r="AI6" s="33" t="s">
        <v>12</v>
      </c>
      <c r="AJ6" s="33"/>
      <c r="AK6" s="33" t="s">
        <v>12</v>
      </c>
      <c r="AL6" s="33" t="s">
        <v>12</v>
      </c>
      <c r="AM6" s="33" t="s">
        <v>12</v>
      </c>
      <c r="AN6" s="33"/>
      <c r="AO6" s="33"/>
      <c r="AP6" s="33" t="s">
        <v>12</v>
      </c>
      <c r="AQ6" s="33" t="s">
        <v>12</v>
      </c>
      <c r="AR6" s="33"/>
      <c r="AS6" s="33"/>
      <c r="AT6" s="33"/>
      <c r="AU6" s="33"/>
      <c r="AV6" s="33"/>
      <c r="AW6" s="130" t="s">
        <v>12</v>
      </c>
    </row>
    <row r="7" spans="2:49" x14ac:dyDescent="0.25">
      <c r="B7" s="131"/>
      <c r="C7" s="37">
        <v>19</v>
      </c>
      <c r="D7" s="37"/>
      <c r="E7" s="40">
        <v>46147</v>
      </c>
      <c r="F7" s="39" t="s">
        <v>72</v>
      </c>
      <c r="G7" s="38" t="s">
        <v>73</v>
      </c>
      <c r="H7" s="38" t="s">
        <v>85</v>
      </c>
      <c r="I7" s="39"/>
      <c r="J7" s="39">
        <v>9.3000000000000007</v>
      </c>
      <c r="K7" s="39">
        <v>0</v>
      </c>
      <c r="L7" s="39">
        <v>0</v>
      </c>
      <c r="M7" s="39">
        <v>0</v>
      </c>
      <c r="N7" s="39">
        <v>0</v>
      </c>
      <c r="O7" s="39"/>
      <c r="P7" s="39">
        <v>0.84</v>
      </c>
      <c r="Q7" s="39" t="s">
        <v>75</v>
      </c>
      <c r="R7" s="39">
        <v>7.8</v>
      </c>
      <c r="S7" s="39">
        <v>110</v>
      </c>
      <c r="T7" s="39" t="s">
        <v>91</v>
      </c>
      <c r="U7" s="39" t="s">
        <v>77</v>
      </c>
      <c r="V7" s="39" t="s">
        <v>78</v>
      </c>
      <c r="W7" s="39" t="s">
        <v>76</v>
      </c>
      <c r="X7" s="39"/>
      <c r="Y7" s="39"/>
      <c r="Z7" s="39"/>
      <c r="AA7" s="39"/>
      <c r="AB7" s="39"/>
      <c r="AC7" s="39" t="s">
        <v>93</v>
      </c>
      <c r="AD7" s="39"/>
      <c r="AE7" s="39"/>
      <c r="AF7" s="39" t="s">
        <v>89</v>
      </c>
      <c r="AG7" s="39" t="s">
        <v>86</v>
      </c>
      <c r="AH7" s="39"/>
      <c r="AI7" s="39"/>
      <c r="AJ7" s="39"/>
      <c r="AK7" s="39"/>
      <c r="AL7" s="39">
        <v>1.1000000000000001</v>
      </c>
      <c r="AM7" s="39" t="s">
        <v>86</v>
      </c>
      <c r="AN7" s="39"/>
      <c r="AO7" s="39"/>
      <c r="AP7" s="39" t="s">
        <v>87</v>
      </c>
      <c r="AQ7" s="39" t="s">
        <v>90</v>
      </c>
      <c r="AR7" s="39" t="s">
        <v>88</v>
      </c>
      <c r="AS7" s="39"/>
      <c r="AT7" s="39"/>
      <c r="AU7" s="39"/>
      <c r="AV7" s="39"/>
      <c r="AW7" s="135" t="s">
        <v>89</v>
      </c>
    </row>
    <row r="8" spans="2:49" ht="13.8" thickBot="1" x14ac:dyDescent="0.3">
      <c r="B8" s="132"/>
      <c r="C8" s="60">
        <v>19</v>
      </c>
      <c r="D8" s="60"/>
      <c r="E8" s="40">
        <v>46147</v>
      </c>
      <c r="F8" s="39" t="s">
        <v>72</v>
      </c>
      <c r="G8" s="38" t="s">
        <v>73</v>
      </c>
      <c r="H8" s="38" t="s">
        <v>92</v>
      </c>
      <c r="I8" s="39">
        <v>19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>
        <v>25</v>
      </c>
      <c r="AI8" s="39">
        <v>0.2</v>
      </c>
      <c r="AJ8" s="39"/>
      <c r="AK8" s="39">
        <v>0.43</v>
      </c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135"/>
    </row>
    <row r="9" spans="2:49" ht="13.8" thickTop="1" x14ac:dyDescent="0.25">
      <c r="B9" s="129" t="s">
        <v>38</v>
      </c>
      <c r="C9" s="33">
        <v>36</v>
      </c>
      <c r="D9" s="33"/>
      <c r="E9" s="34"/>
      <c r="F9" s="35"/>
      <c r="G9" s="35"/>
      <c r="H9" s="35"/>
      <c r="I9" s="33"/>
      <c r="J9" s="33" t="s">
        <v>12</v>
      </c>
      <c r="K9" s="33" t="s">
        <v>12</v>
      </c>
      <c r="L9" s="33" t="s">
        <v>12</v>
      </c>
      <c r="M9" s="33" t="s">
        <v>12</v>
      </c>
      <c r="N9" s="33" t="s">
        <v>12</v>
      </c>
      <c r="O9" s="33"/>
      <c r="P9" s="33" t="s">
        <v>12</v>
      </c>
      <c r="Q9" s="33" t="s">
        <v>12</v>
      </c>
      <c r="R9" s="33"/>
      <c r="S9" s="33"/>
      <c r="T9" s="33" t="s">
        <v>12</v>
      </c>
      <c r="U9" s="33" t="s">
        <v>12</v>
      </c>
      <c r="V9" s="33" t="s">
        <v>12</v>
      </c>
      <c r="W9" s="33" t="s">
        <v>12</v>
      </c>
      <c r="X9" s="33"/>
      <c r="Y9" s="33"/>
      <c r="Z9" s="33"/>
      <c r="AA9" s="33"/>
      <c r="AB9" s="33"/>
      <c r="AC9" s="33"/>
      <c r="AD9" s="36"/>
      <c r="AE9" s="36"/>
      <c r="AF9" s="33"/>
      <c r="AG9" s="33"/>
      <c r="AH9" s="33"/>
      <c r="AI9" s="33"/>
      <c r="AJ9" s="33"/>
      <c r="AK9" s="33"/>
      <c r="AL9" s="33"/>
      <c r="AM9" s="36"/>
      <c r="AN9" s="33"/>
      <c r="AO9" s="33"/>
      <c r="AP9" s="33"/>
      <c r="AQ9" s="33"/>
      <c r="AR9" s="33"/>
      <c r="AS9" s="33"/>
      <c r="AT9" s="33"/>
      <c r="AU9" s="33"/>
      <c r="AV9" s="33"/>
      <c r="AW9" s="130"/>
    </row>
    <row r="10" spans="2:49" x14ac:dyDescent="0.25">
      <c r="B10" s="131"/>
      <c r="C10" s="37"/>
      <c r="D10" s="37"/>
      <c r="E10" s="40"/>
      <c r="F10" s="38"/>
      <c r="G10" s="38"/>
      <c r="H10" s="38"/>
      <c r="I10" s="39"/>
      <c r="J10" s="39"/>
      <c r="K10" s="39"/>
      <c r="L10" s="39"/>
      <c r="M10" s="39"/>
      <c r="N10" s="39"/>
      <c r="O10" s="39"/>
      <c r="P10" s="39"/>
      <c r="Q10" s="39"/>
      <c r="R10" s="5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133"/>
    </row>
    <row r="11" spans="2:49" x14ac:dyDescent="0.25">
      <c r="B11" s="131"/>
      <c r="C11" s="60"/>
      <c r="D11" s="37"/>
      <c r="E11" s="40"/>
      <c r="F11" s="38"/>
      <c r="G11" s="38"/>
      <c r="H11" s="38"/>
      <c r="I11" s="39"/>
      <c r="J11" s="39"/>
      <c r="K11" s="39"/>
      <c r="L11" s="39"/>
      <c r="M11" s="39"/>
      <c r="N11" s="39"/>
      <c r="O11" s="39"/>
      <c r="P11" s="39"/>
      <c r="Q11" s="39"/>
      <c r="R11" s="5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133"/>
    </row>
    <row r="12" spans="2:49" x14ac:dyDescent="0.25">
      <c r="B12" s="131"/>
      <c r="C12" s="60"/>
      <c r="D12" s="37"/>
      <c r="E12" s="40"/>
      <c r="F12" s="38"/>
      <c r="G12" s="38"/>
      <c r="H12" s="38"/>
      <c r="I12" s="39"/>
      <c r="J12" s="39"/>
      <c r="K12" s="39"/>
      <c r="L12" s="39"/>
      <c r="M12" s="39"/>
      <c r="N12" s="39"/>
      <c r="O12" s="39"/>
      <c r="P12" s="39"/>
      <c r="Q12" s="39"/>
      <c r="R12" s="5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133"/>
    </row>
    <row r="13" spans="2:49" ht="13.8" thickBot="1" x14ac:dyDescent="0.3">
      <c r="B13" s="131"/>
      <c r="C13" s="14">
        <f>WEEKNUM(E13,14)</f>
        <v>1</v>
      </c>
      <c r="D13" s="37"/>
      <c r="E13" s="40"/>
      <c r="F13" s="38"/>
      <c r="G13" s="38"/>
      <c r="H13" s="38"/>
      <c r="I13" s="39"/>
      <c r="J13" s="39"/>
      <c r="K13" s="39"/>
      <c r="L13" s="39"/>
      <c r="M13" s="39"/>
      <c r="N13" s="39"/>
      <c r="O13" s="39"/>
      <c r="P13" s="39"/>
      <c r="Q13" s="39"/>
      <c r="R13" s="5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133"/>
    </row>
    <row r="14" spans="2:49" ht="13.8" thickTop="1" x14ac:dyDescent="0.25">
      <c r="B14" s="129" t="s">
        <v>38</v>
      </c>
      <c r="C14" s="33">
        <v>48</v>
      </c>
      <c r="D14" s="33"/>
      <c r="E14" s="34"/>
      <c r="F14" s="35"/>
      <c r="G14" s="35"/>
      <c r="H14" s="35"/>
      <c r="I14" s="33"/>
      <c r="J14" s="33" t="s">
        <v>12</v>
      </c>
      <c r="K14" s="33" t="s">
        <v>12</v>
      </c>
      <c r="L14" s="33" t="s">
        <v>12</v>
      </c>
      <c r="M14" s="33" t="s">
        <v>12</v>
      </c>
      <c r="N14" s="33" t="s">
        <v>12</v>
      </c>
      <c r="O14" s="33"/>
      <c r="P14" s="33" t="s">
        <v>12</v>
      </c>
      <c r="Q14" s="33" t="s">
        <v>12</v>
      </c>
      <c r="R14" s="33"/>
      <c r="S14" s="33"/>
      <c r="T14" s="33" t="s">
        <v>12</v>
      </c>
      <c r="U14" s="33" t="s">
        <v>12</v>
      </c>
      <c r="V14" s="33" t="s">
        <v>12</v>
      </c>
      <c r="W14" s="33" t="s">
        <v>12</v>
      </c>
      <c r="X14" s="33"/>
      <c r="Y14" s="33"/>
      <c r="Z14" s="33"/>
      <c r="AA14" s="33"/>
      <c r="AB14" s="33"/>
      <c r="AC14" s="33"/>
      <c r="AD14" s="36"/>
      <c r="AE14" s="36"/>
      <c r="AF14" s="33"/>
      <c r="AG14" s="33"/>
      <c r="AH14" s="33"/>
      <c r="AI14" s="33"/>
      <c r="AJ14" s="33"/>
      <c r="AK14" s="33"/>
      <c r="AL14" s="33"/>
      <c r="AM14" s="36"/>
      <c r="AN14" s="33"/>
      <c r="AO14" s="33"/>
      <c r="AP14" s="33"/>
      <c r="AQ14" s="33"/>
      <c r="AR14" s="33"/>
      <c r="AS14" s="33"/>
      <c r="AT14" s="33"/>
      <c r="AU14" s="33"/>
      <c r="AV14" s="33"/>
      <c r="AW14" s="130"/>
    </row>
    <row r="15" spans="2:49" x14ac:dyDescent="0.25">
      <c r="B15" s="131"/>
      <c r="C15" s="37"/>
      <c r="D15" s="37"/>
      <c r="E15" s="40"/>
      <c r="F15" s="38"/>
      <c r="G15" s="38"/>
      <c r="H15" s="38"/>
      <c r="I15" s="39"/>
      <c r="J15" s="39"/>
      <c r="K15" s="39"/>
      <c r="L15" s="39"/>
      <c r="M15" s="39"/>
      <c r="N15" s="39"/>
      <c r="O15" s="39"/>
      <c r="P15" s="39"/>
      <c r="Q15" s="39"/>
      <c r="R15" s="5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133"/>
    </row>
    <row r="16" spans="2:49" x14ac:dyDescent="0.25">
      <c r="B16" s="131"/>
      <c r="C16" s="60"/>
      <c r="D16" s="37"/>
      <c r="E16" s="40"/>
      <c r="F16" s="38"/>
      <c r="G16" s="38"/>
      <c r="H16" s="38"/>
      <c r="I16" s="39"/>
      <c r="J16" s="39"/>
      <c r="K16" s="39"/>
      <c r="L16" s="39"/>
      <c r="M16" s="39"/>
      <c r="N16" s="39"/>
      <c r="O16" s="39"/>
      <c r="P16" s="39"/>
      <c r="Q16" s="39"/>
      <c r="R16" s="5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133"/>
    </row>
    <row r="17" spans="2:49" x14ac:dyDescent="0.25">
      <c r="B17" s="131"/>
      <c r="C17" s="60"/>
      <c r="D17" s="37"/>
      <c r="E17" s="40"/>
      <c r="F17" s="38"/>
      <c r="G17" s="38"/>
      <c r="H17" s="38"/>
      <c r="I17" s="39"/>
      <c r="J17" s="39"/>
      <c r="K17" s="39"/>
      <c r="L17" s="39"/>
      <c r="M17" s="39"/>
      <c r="N17" s="39"/>
      <c r="O17" s="39"/>
      <c r="P17" s="39"/>
      <c r="Q17" s="39"/>
      <c r="R17" s="5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133"/>
    </row>
    <row r="18" spans="2:49" ht="13.8" thickBot="1" x14ac:dyDescent="0.3">
      <c r="B18" s="100"/>
      <c r="C18" s="14">
        <f>WEEKNUM(E18,14)</f>
        <v>1</v>
      </c>
      <c r="D18" s="101"/>
      <c r="E18" s="94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96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34"/>
    </row>
    <row r="19" spans="2:49" x14ac:dyDescent="0.25">
      <c r="B19" s="125"/>
      <c r="C19" s="125"/>
      <c r="D19" s="125"/>
      <c r="E19" s="126"/>
      <c r="F19" s="127"/>
      <c r="G19" s="127"/>
      <c r="H19" s="127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</row>
    <row r="20" spans="2:49" x14ac:dyDescent="0.25">
      <c r="B20" s="46"/>
      <c r="C20" s="30"/>
      <c r="D20" s="30"/>
      <c r="E20" s="42"/>
      <c r="F20" s="29"/>
      <c r="G20" s="29"/>
      <c r="H20" s="29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</row>
    <row r="21" spans="2:49" x14ac:dyDescent="0.25">
      <c r="B21" s="46"/>
      <c r="C21" s="30"/>
      <c r="D21" s="30"/>
      <c r="E21" s="42"/>
      <c r="F21" s="29"/>
      <c r="G21" s="29"/>
      <c r="H21" s="29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2:49" x14ac:dyDescent="0.25">
      <c r="B22" s="46"/>
      <c r="C22" s="30"/>
      <c r="D22" s="30"/>
      <c r="E22" s="42"/>
      <c r="F22" s="29"/>
      <c r="G22" s="29"/>
      <c r="H22" s="2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</row>
    <row r="23" spans="2:49" x14ac:dyDescent="0.25">
      <c r="B23" s="46"/>
      <c r="C23" s="30"/>
      <c r="D23" s="30"/>
      <c r="E23" s="42"/>
      <c r="F23" s="29"/>
      <c r="G23" s="29"/>
      <c r="H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</row>
    <row r="24" spans="2:49" x14ac:dyDescent="0.25">
      <c r="B24" s="41"/>
      <c r="C24" s="27"/>
      <c r="D24" s="27"/>
      <c r="E24" s="28"/>
      <c r="F24" s="29"/>
      <c r="G24" s="29"/>
      <c r="H24" s="2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</row>
    <row r="25" spans="2:49" x14ac:dyDescent="0.25">
      <c r="B25" s="46"/>
      <c r="C25" s="30"/>
      <c r="D25" s="30"/>
      <c r="E25" s="42"/>
      <c r="F25" s="29"/>
      <c r="G25" s="29"/>
      <c r="H25" s="29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</row>
    <row r="26" spans="2:49" x14ac:dyDescent="0.25">
      <c r="B26" s="46"/>
      <c r="C26" s="30"/>
      <c r="E26" s="42"/>
      <c r="F26" s="29"/>
      <c r="G26" s="29"/>
      <c r="H26" s="2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</row>
    <row r="27" spans="2:49" x14ac:dyDescent="0.25">
      <c r="B27" s="30"/>
      <c r="C27" s="30"/>
      <c r="I27" s="27"/>
      <c r="L27" s="27"/>
      <c r="M27" s="27"/>
      <c r="P27" s="27"/>
      <c r="T27" s="27"/>
      <c r="AC27" s="27"/>
      <c r="AH27" s="27"/>
      <c r="AI27" s="27"/>
      <c r="AJ27" s="27"/>
      <c r="AK27" s="27"/>
    </row>
    <row r="28" spans="2:49" x14ac:dyDescent="0.25">
      <c r="B28" s="30"/>
      <c r="C28" s="30"/>
      <c r="H28" s="32"/>
      <c r="J28" s="30"/>
      <c r="K28" s="30"/>
      <c r="N28" s="30"/>
      <c r="O28" s="30"/>
      <c r="P28" s="30"/>
      <c r="Q28" s="30"/>
      <c r="R28" s="30"/>
      <c r="S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2:49" x14ac:dyDescent="0.25">
      <c r="B29" s="27"/>
      <c r="C29" s="27"/>
      <c r="D29" s="27"/>
      <c r="E29" s="28"/>
      <c r="F29" s="29"/>
      <c r="G29" s="29"/>
      <c r="H29" s="29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</row>
    <row r="30" spans="2:49" x14ac:dyDescent="0.25">
      <c r="B30" s="30"/>
      <c r="C30" s="30"/>
      <c r="D30" s="30"/>
      <c r="E30" s="31"/>
      <c r="F30" s="32"/>
      <c r="G30" s="32"/>
      <c r="H30" s="32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2:49" x14ac:dyDescent="0.25">
      <c r="B31" s="30"/>
      <c r="C31" s="30"/>
      <c r="D31" s="30"/>
      <c r="E31" s="31"/>
      <c r="F31" s="32"/>
      <c r="G31" s="32"/>
      <c r="H31" s="32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2:49" x14ac:dyDescent="0.25">
      <c r="B32" s="30"/>
      <c r="C32" s="30"/>
      <c r="D32" s="30"/>
      <c r="E32" s="31"/>
      <c r="F32" s="32"/>
      <c r="G32" s="32"/>
      <c r="H32" s="3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2:37" x14ac:dyDescent="0.25">
      <c r="B33" s="30"/>
      <c r="C33" s="30"/>
      <c r="D33" s="30"/>
      <c r="E33" s="31"/>
      <c r="F33" s="32"/>
      <c r="G33" s="32"/>
      <c r="H33" s="32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2:37" x14ac:dyDescent="0.25">
      <c r="B34" s="27"/>
      <c r="C34" s="27"/>
      <c r="D34" s="27"/>
      <c r="E34" s="28"/>
      <c r="F34" s="29"/>
      <c r="G34" s="29"/>
      <c r="H34" s="29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</row>
    <row r="35" spans="2:37" x14ac:dyDescent="0.25">
      <c r="B35" s="30"/>
      <c r="C35" s="30"/>
      <c r="D35" s="30"/>
      <c r="E35" s="31"/>
      <c r="F35" s="32"/>
      <c r="G35" s="32"/>
      <c r="H35" s="32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2:37" x14ac:dyDescent="0.25">
      <c r="B36" s="30"/>
      <c r="C36" s="30"/>
      <c r="D36" s="30"/>
      <c r="E36" s="41"/>
      <c r="F36" s="29"/>
      <c r="G36" s="29"/>
      <c r="H36" s="29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2:37" x14ac:dyDescent="0.25">
      <c r="B37" s="30"/>
      <c r="C37" s="30"/>
      <c r="D37" s="30"/>
      <c r="E37" s="41"/>
      <c r="F37" s="29"/>
      <c r="G37" s="29"/>
      <c r="H37" s="29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</row>
    <row r="38" spans="2:37" x14ac:dyDescent="0.25">
      <c r="B38" s="30"/>
      <c r="C38" s="30"/>
      <c r="D38" s="30"/>
      <c r="E38" s="41"/>
      <c r="F38" s="29"/>
      <c r="G38" s="29"/>
      <c r="H38" s="29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</row>
    <row r="39" spans="2:37" x14ac:dyDescent="0.25">
      <c r="B39" s="27"/>
      <c r="C39" s="27"/>
      <c r="D39" s="27"/>
      <c r="E39" s="28"/>
      <c r="F39" s="29"/>
      <c r="G39" s="29"/>
      <c r="H39" s="29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</row>
    <row r="40" spans="2:37" x14ac:dyDescent="0.25">
      <c r="B40" s="30"/>
      <c r="C40" s="30"/>
      <c r="D40" s="30"/>
      <c r="E40" s="41"/>
      <c r="F40" s="29"/>
      <c r="G40" s="29"/>
      <c r="H40" s="29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</row>
    <row r="41" spans="2:37" x14ac:dyDescent="0.25">
      <c r="B41" s="30"/>
      <c r="C41" s="30"/>
      <c r="D41" s="30"/>
      <c r="E41" s="41"/>
      <c r="F41" s="29"/>
      <c r="G41" s="29"/>
      <c r="H41" s="29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</row>
    <row r="42" spans="2:37" x14ac:dyDescent="0.25">
      <c r="B42" s="30"/>
      <c r="C42" s="30"/>
      <c r="D42" s="30"/>
      <c r="E42" s="41"/>
      <c r="F42" s="29"/>
      <c r="G42" s="29"/>
      <c r="H42" s="29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</row>
    <row r="43" spans="2:37" x14ac:dyDescent="0.25">
      <c r="B43" s="30"/>
      <c r="C43" s="30"/>
      <c r="D43" s="30"/>
      <c r="E43" s="41"/>
      <c r="F43" s="29"/>
      <c r="G43" s="29"/>
      <c r="H43" s="29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</row>
    <row r="44" spans="2:37" x14ac:dyDescent="0.25">
      <c r="B44" s="27"/>
      <c r="C44" s="27"/>
      <c r="D44" s="27"/>
      <c r="E44" s="28"/>
      <c r="F44" s="29"/>
      <c r="G44" s="29"/>
      <c r="H44" s="29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</row>
    <row r="45" spans="2:37" x14ac:dyDescent="0.25">
      <c r="B45" s="30"/>
      <c r="C45" s="30"/>
      <c r="D45" s="30"/>
      <c r="E45" s="41"/>
      <c r="F45" s="29"/>
      <c r="G45" s="29"/>
      <c r="H45" s="29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</row>
    <row r="46" spans="2:37" x14ac:dyDescent="0.25">
      <c r="B46" s="30"/>
      <c r="C46" s="30"/>
      <c r="D46" s="30"/>
      <c r="E46" s="41"/>
      <c r="F46" s="29"/>
      <c r="G46" s="29"/>
      <c r="H46" s="29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</row>
    <row r="47" spans="2:37" x14ac:dyDescent="0.25">
      <c r="B47" s="30"/>
      <c r="C47" s="30"/>
      <c r="D47" s="30"/>
      <c r="E47" s="41"/>
      <c r="F47" s="29"/>
      <c r="G47" s="29"/>
      <c r="H47" s="29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</row>
    <row r="48" spans="2:37" x14ac:dyDescent="0.25">
      <c r="B48" s="30"/>
      <c r="C48" s="30"/>
      <c r="D48" s="30"/>
      <c r="E48" s="41"/>
      <c r="F48" s="29"/>
      <c r="G48" s="29"/>
      <c r="H48" s="29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</row>
    <row r="49" spans="2:37" x14ac:dyDescent="0.25">
      <c r="B49" s="27"/>
      <c r="C49" s="27"/>
      <c r="D49" s="27"/>
      <c r="E49" s="28"/>
      <c r="F49" s="29"/>
      <c r="G49" s="29"/>
      <c r="H49" s="29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</row>
    <row r="50" spans="2:37" x14ac:dyDescent="0.25">
      <c r="B50" s="30"/>
      <c r="C50" s="30"/>
      <c r="D50" s="30"/>
      <c r="E50" s="41"/>
      <c r="F50" s="29"/>
      <c r="G50" s="29"/>
      <c r="H50" s="29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</row>
    <row r="51" spans="2:37" x14ac:dyDescent="0.25">
      <c r="B51" s="30"/>
      <c r="C51" s="30"/>
      <c r="D51" s="30"/>
      <c r="E51" s="41"/>
      <c r="F51" s="29"/>
      <c r="G51" s="29"/>
      <c r="H51" s="29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2:37" x14ac:dyDescent="0.25">
      <c r="B52" s="30"/>
      <c r="C52" s="30"/>
      <c r="D52" s="30"/>
      <c r="E52" s="41"/>
      <c r="F52" s="29"/>
      <c r="G52" s="29"/>
      <c r="H52" s="29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2:37" x14ac:dyDescent="0.25">
      <c r="B53" s="30"/>
      <c r="C53" s="30"/>
      <c r="D53" s="30"/>
      <c r="E53" s="41"/>
      <c r="F53" s="29"/>
      <c r="G53" s="29"/>
      <c r="H53" s="29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2:37" x14ac:dyDescent="0.25">
      <c r="B54" s="27"/>
      <c r="C54" s="27"/>
      <c r="D54" s="27"/>
      <c r="E54" s="28"/>
      <c r="F54" s="29"/>
      <c r="G54" s="29"/>
      <c r="H54" s="29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2:37" x14ac:dyDescent="0.25">
      <c r="B55" s="30"/>
      <c r="C55" s="30"/>
      <c r="D55" s="30"/>
      <c r="E55" s="41"/>
      <c r="F55" s="29"/>
      <c r="G55" s="29"/>
      <c r="H55" s="29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2:37" x14ac:dyDescent="0.25">
      <c r="B56" s="30"/>
      <c r="C56" s="30"/>
      <c r="D56" s="30"/>
      <c r="E56" s="41"/>
      <c r="F56" s="29"/>
      <c r="G56" s="29"/>
      <c r="H56" s="29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2:37" x14ac:dyDescent="0.25">
      <c r="B57" s="30"/>
      <c r="C57" s="30"/>
      <c r="D57" s="30"/>
      <c r="E57" s="41"/>
      <c r="F57" s="29"/>
      <c r="G57" s="29"/>
      <c r="H57" s="29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  <row r="58" spans="2:37" x14ac:dyDescent="0.25">
      <c r="B58" s="30"/>
      <c r="C58" s="30"/>
      <c r="D58" s="30"/>
      <c r="E58" s="41"/>
      <c r="F58" s="29"/>
      <c r="G58" s="29"/>
      <c r="H58" s="29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</row>
    <row r="59" spans="2:37" x14ac:dyDescent="0.25">
      <c r="B59" s="27"/>
      <c r="C59" s="27"/>
      <c r="D59" s="27"/>
      <c r="E59" s="28"/>
      <c r="F59" s="29"/>
      <c r="G59" s="29"/>
      <c r="H59" s="29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</row>
    <row r="60" spans="2:37" x14ac:dyDescent="0.25">
      <c r="B60" s="30"/>
      <c r="C60" s="30"/>
      <c r="D60" s="30"/>
      <c r="E60" s="41"/>
      <c r="F60" s="29"/>
      <c r="G60" s="29"/>
      <c r="H60" s="29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</row>
    <row r="61" spans="2:37" x14ac:dyDescent="0.25">
      <c r="B61" s="30"/>
      <c r="C61" s="30"/>
      <c r="D61" s="30"/>
      <c r="E61" s="42"/>
      <c r="F61" s="29"/>
      <c r="G61" s="29"/>
      <c r="H61" s="29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</row>
    <row r="62" spans="2:37" x14ac:dyDescent="0.25">
      <c r="B62" s="30"/>
      <c r="C62" s="30"/>
      <c r="D62" s="30"/>
      <c r="E62" s="42"/>
      <c r="F62" s="29"/>
      <c r="G62" s="29"/>
      <c r="H62" s="29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</row>
    <row r="63" spans="2:37" x14ac:dyDescent="0.25">
      <c r="B63" s="30"/>
      <c r="C63" s="30"/>
      <c r="D63" s="30"/>
      <c r="E63" s="31"/>
      <c r="F63" s="32"/>
      <c r="G63" s="32"/>
      <c r="H63" s="32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</row>
    <row r="64" spans="2:37" x14ac:dyDescent="0.25">
      <c r="B64" s="27"/>
      <c r="C64" s="27"/>
      <c r="D64" s="27"/>
      <c r="E64" s="28"/>
      <c r="F64" s="29"/>
      <c r="G64" s="29"/>
      <c r="H64" s="29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5"/>
    </row>
    <row r="104" spans="5:5" x14ac:dyDescent="0.25">
      <c r="E104" s="5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  <row r="108" spans="5:5" x14ac:dyDescent="0.25">
      <c r="E108" s="5"/>
    </row>
    <row r="109" spans="5:5" x14ac:dyDescent="0.25">
      <c r="E109" s="5"/>
    </row>
    <row r="110" spans="5:5" x14ac:dyDescent="0.25">
      <c r="E110" s="5"/>
    </row>
    <row r="111" spans="5:5" x14ac:dyDescent="0.25">
      <c r="E111" s="5"/>
    </row>
  </sheetData>
  <mergeCells count="2">
    <mergeCell ref="B4:H4"/>
    <mergeCell ref="J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45"/>
  <sheetViews>
    <sheetView zoomScaleNormal="100" workbookViewId="0">
      <selection activeCell="H17" sqref="H17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37.6640625" customWidth="1"/>
    <col min="8" max="14" width="6.77734375" style="6" customWidth="1"/>
    <col min="15" max="18" width="6.77734375" style="49" customWidth="1"/>
    <col min="22" max="22" width="11.6640625" bestFit="1" customWidth="1"/>
    <col min="23" max="23" width="3" bestFit="1" customWidth="1"/>
    <col min="24" max="24" width="6.88671875" customWidth="1"/>
    <col min="25" max="26" width="6.33203125" customWidth="1"/>
    <col min="27" max="27" width="4.88671875" customWidth="1"/>
    <col min="28" max="29" width="3.44140625" bestFit="1" customWidth="1"/>
    <col min="30" max="30" width="4" customWidth="1"/>
    <col min="31" max="31" width="5.33203125" customWidth="1"/>
    <col min="32" max="32" width="4.44140625" customWidth="1"/>
    <col min="33" max="33" width="6" customWidth="1"/>
    <col min="34" max="34" width="6.33203125" customWidth="1"/>
  </cols>
  <sheetData>
    <row r="1" spans="2:27" ht="12.75" customHeight="1" x14ac:dyDescent="0.25">
      <c r="E1"/>
      <c r="F1" s="8"/>
      <c r="G1" s="8"/>
      <c r="I1" s="8"/>
      <c r="J1" s="8"/>
      <c r="K1" s="8"/>
      <c r="L1" s="8"/>
      <c r="M1" s="8"/>
      <c r="T1" s="1"/>
      <c r="U1" s="23"/>
      <c r="V1" s="3"/>
      <c r="W1" s="3"/>
      <c r="X1" s="3"/>
      <c r="Y1" s="3"/>
      <c r="Z1" s="3"/>
    </row>
    <row r="2" spans="2:27" ht="22.8" x14ac:dyDescent="0.4">
      <c r="B2" s="13" t="s">
        <v>51</v>
      </c>
      <c r="E2"/>
      <c r="F2" s="8"/>
      <c r="G2" s="8"/>
      <c r="I2" s="8"/>
      <c r="J2" s="124" t="s">
        <v>70</v>
      </c>
      <c r="K2" s="124"/>
      <c r="L2" s="124"/>
      <c r="M2" s="8"/>
      <c r="S2" s="4"/>
      <c r="T2" s="22"/>
      <c r="U2" s="24"/>
      <c r="V2" s="25"/>
      <c r="W2" s="25"/>
      <c r="X2" s="25"/>
      <c r="Y2" s="25"/>
      <c r="Z2" s="25"/>
    </row>
    <row r="3" spans="2:27" ht="9" customHeight="1" thickBot="1" x14ac:dyDescent="0.35">
      <c r="D3" s="7"/>
      <c r="H3" s="12"/>
      <c r="I3" s="12"/>
      <c r="J3" s="12"/>
      <c r="K3" s="12"/>
      <c r="L3" s="12"/>
      <c r="M3" s="12"/>
      <c r="N3" s="12"/>
      <c r="O3" s="50"/>
      <c r="P3" s="50"/>
      <c r="Q3" s="50"/>
      <c r="R3" s="50"/>
      <c r="T3" s="1"/>
      <c r="U3" s="23"/>
      <c r="V3" s="3"/>
      <c r="W3" s="3"/>
      <c r="X3" s="3"/>
      <c r="Y3" s="3"/>
      <c r="Z3" s="3"/>
    </row>
    <row r="4" spans="2:27" ht="114" customHeight="1" x14ac:dyDescent="0.25">
      <c r="B4" s="116" t="s">
        <v>69</v>
      </c>
      <c r="C4" s="117"/>
      <c r="D4" s="117"/>
      <c r="E4" s="117"/>
      <c r="F4" s="117"/>
      <c r="G4" s="118"/>
      <c r="H4" s="9" t="s">
        <v>2</v>
      </c>
      <c r="I4" s="10" t="s">
        <v>67</v>
      </c>
      <c r="J4" s="10" t="s">
        <v>7</v>
      </c>
      <c r="K4" s="10" t="s">
        <v>66</v>
      </c>
      <c r="L4" s="10" t="s">
        <v>45</v>
      </c>
      <c r="M4" s="10" t="s">
        <v>16</v>
      </c>
      <c r="N4" s="10" t="s">
        <v>17</v>
      </c>
      <c r="O4" s="48" t="s">
        <v>6</v>
      </c>
      <c r="P4" s="10" t="s">
        <v>0</v>
      </c>
      <c r="Q4" s="10" t="s">
        <v>23</v>
      </c>
      <c r="R4" s="11" t="s">
        <v>24</v>
      </c>
    </row>
    <row r="5" spans="2:27" ht="21" thickBot="1" x14ac:dyDescent="0.3">
      <c r="B5" s="86" t="s">
        <v>25</v>
      </c>
      <c r="C5" s="87" t="s">
        <v>11</v>
      </c>
      <c r="D5" s="88" t="s">
        <v>18</v>
      </c>
      <c r="E5" s="88" t="s">
        <v>13</v>
      </c>
      <c r="F5" s="88" t="s">
        <v>14</v>
      </c>
      <c r="G5" s="88" t="s">
        <v>15</v>
      </c>
      <c r="H5" s="16" t="s">
        <v>3</v>
      </c>
      <c r="I5" s="17" t="s">
        <v>20</v>
      </c>
      <c r="J5" s="17" t="s">
        <v>20</v>
      </c>
      <c r="K5" s="17" t="s">
        <v>20</v>
      </c>
      <c r="L5" s="17" t="s">
        <v>37</v>
      </c>
      <c r="M5" s="17" t="s">
        <v>8</v>
      </c>
      <c r="N5" s="17" t="s">
        <v>8</v>
      </c>
      <c r="O5" s="89" t="s">
        <v>26</v>
      </c>
      <c r="P5" s="18" t="s">
        <v>1</v>
      </c>
      <c r="Q5" s="18" t="s">
        <v>26</v>
      </c>
      <c r="R5" s="81" t="s">
        <v>19</v>
      </c>
    </row>
    <row r="6" spans="2:27" s="4" customFormat="1" x14ac:dyDescent="0.25">
      <c r="B6" s="79" t="s">
        <v>65</v>
      </c>
      <c r="C6" s="43">
        <v>16</v>
      </c>
      <c r="D6" s="44"/>
      <c r="E6" s="43"/>
      <c r="F6" s="43"/>
      <c r="G6" s="45"/>
      <c r="H6" s="91" t="s">
        <v>12</v>
      </c>
      <c r="I6" s="43" t="s">
        <v>12</v>
      </c>
      <c r="J6" s="43" t="s">
        <v>12</v>
      </c>
      <c r="K6" s="43" t="s">
        <v>12</v>
      </c>
      <c r="L6" s="43" t="s">
        <v>12</v>
      </c>
      <c r="M6" s="43" t="s">
        <v>12</v>
      </c>
      <c r="N6" s="43" t="s">
        <v>12</v>
      </c>
      <c r="O6" s="91" t="s">
        <v>12</v>
      </c>
      <c r="P6" s="92" t="s">
        <v>12</v>
      </c>
      <c r="Q6" s="92" t="s">
        <v>12</v>
      </c>
      <c r="R6" s="93" t="s">
        <v>12</v>
      </c>
    </row>
    <row r="7" spans="2:27" s="4" customFormat="1" x14ac:dyDescent="0.25">
      <c r="B7" s="76"/>
      <c r="C7" s="102"/>
      <c r="D7" s="103">
        <v>46125</v>
      </c>
      <c r="E7" s="104" t="s">
        <v>72</v>
      </c>
      <c r="F7" s="104" t="s">
        <v>80</v>
      </c>
      <c r="G7" s="105" t="s">
        <v>81</v>
      </c>
      <c r="H7" s="106">
        <v>7.3</v>
      </c>
      <c r="I7" s="102">
        <v>0</v>
      </c>
      <c r="J7" s="102">
        <v>0</v>
      </c>
      <c r="K7" s="102">
        <v>0</v>
      </c>
      <c r="L7" s="102">
        <v>2</v>
      </c>
      <c r="M7" s="102">
        <v>720</v>
      </c>
      <c r="N7" s="102">
        <v>17</v>
      </c>
      <c r="O7" s="106">
        <v>6.6</v>
      </c>
      <c r="P7" s="107">
        <v>3.2</v>
      </c>
      <c r="Q7" s="107" t="s">
        <v>77</v>
      </c>
      <c r="R7" s="108">
        <v>13</v>
      </c>
    </row>
    <row r="8" spans="2:27" s="4" customFormat="1" x14ac:dyDescent="0.25">
      <c r="B8" s="75" t="s">
        <v>65</v>
      </c>
      <c r="C8" s="52">
        <v>41</v>
      </c>
      <c r="D8" s="56"/>
      <c r="E8" s="52"/>
      <c r="F8" s="52"/>
      <c r="G8" s="57"/>
      <c r="H8" s="58" t="s">
        <v>12</v>
      </c>
      <c r="I8" s="52" t="s">
        <v>12</v>
      </c>
      <c r="J8" s="52" t="s">
        <v>12</v>
      </c>
      <c r="K8" s="52" t="s">
        <v>12</v>
      </c>
      <c r="L8" s="52" t="s">
        <v>12</v>
      </c>
      <c r="M8" s="52" t="s">
        <v>12</v>
      </c>
      <c r="N8" s="52" t="s">
        <v>12</v>
      </c>
      <c r="O8" s="58" t="s">
        <v>12</v>
      </c>
      <c r="P8" s="72" t="s">
        <v>12</v>
      </c>
      <c r="Q8" s="72" t="s">
        <v>12</v>
      </c>
      <c r="R8" s="90" t="s">
        <v>12</v>
      </c>
    </row>
    <row r="9" spans="2:27" x14ac:dyDescent="0.25">
      <c r="B9" s="76"/>
      <c r="C9" s="62"/>
      <c r="D9" s="53"/>
      <c r="E9" s="51"/>
      <c r="F9" s="51"/>
      <c r="G9" s="54"/>
      <c r="H9" s="65"/>
      <c r="I9" s="62"/>
      <c r="J9" s="62"/>
      <c r="K9" s="62"/>
      <c r="L9" s="62"/>
      <c r="M9" s="62"/>
      <c r="N9" s="62"/>
      <c r="O9" s="65"/>
      <c r="P9" s="74"/>
      <c r="Q9" s="74"/>
      <c r="R9" s="83"/>
    </row>
    <row r="10" spans="2:27" s="4" customFormat="1" x14ac:dyDescent="0.25">
      <c r="B10" s="77"/>
      <c r="C10" s="66"/>
      <c r="D10" s="53"/>
      <c r="E10" s="51"/>
      <c r="F10" s="51"/>
      <c r="G10" s="54"/>
      <c r="H10" s="69"/>
      <c r="I10" s="66"/>
      <c r="J10" s="66"/>
      <c r="K10" s="66"/>
      <c r="L10" s="66"/>
      <c r="M10" s="66"/>
      <c r="N10" s="66"/>
      <c r="O10" s="69"/>
      <c r="P10" s="69"/>
      <c r="Q10" s="69"/>
      <c r="R10" s="84"/>
    </row>
    <row r="11" spans="2:27" ht="13.8" thickBot="1" x14ac:dyDescent="0.3">
      <c r="B11" s="78"/>
      <c r="C11" s="14">
        <f>WEEKNUM(D11,14)</f>
        <v>1</v>
      </c>
      <c r="D11" s="5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47"/>
      <c r="P11" s="47"/>
      <c r="Q11" s="47"/>
      <c r="R11" s="85"/>
    </row>
    <row r="12" spans="2:27" x14ac:dyDescent="0.25">
      <c r="D12"/>
      <c r="E12"/>
      <c r="T12" s="1"/>
      <c r="U12" s="23"/>
      <c r="V12" s="3"/>
      <c r="W12" s="3"/>
      <c r="X12" s="3"/>
      <c r="Y12" s="3"/>
      <c r="Z12" s="3"/>
      <c r="AA12" s="3"/>
    </row>
    <row r="13" spans="2:27" x14ac:dyDescent="0.25">
      <c r="D13"/>
      <c r="E13"/>
      <c r="T13" s="1"/>
      <c r="U13" s="23"/>
      <c r="V13" s="3"/>
      <c r="W13" s="3"/>
      <c r="X13" s="3"/>
      <c r="Y13" s="3"/>
      <c r="Z13" s="3"/>
      <c r="AA13" s="3"/>
    </row>
    <row r="14" spans="2:27" x14ac:dyDescent="0.25">
      <c r="D14"/>
      <c r="T14" s="1"/>
      <c r="U14" s="23"/>
      <c r="V14" s="3"/>
      <c r="W14" s="3"/>
      <c r="X14" s="3"/>
      <c r="Y14" s="3"/>
      <c r="Z14" s="3"/>
      <c r="AA14" s="3"/>
    </row>
    <row r="15" spans="2:27" x14ac:dyDescent="0.25">
      <c r="V15" s="21"/>
      <c r="W15" s="21"/>
      <c r="X15" s="21"/>
      <c r="Y15" s="21"/>
      <c r="Z15" s="21"/>
      <c r="AA15" s="21"/>
    </row>
    <row r="16" spans="2:27" x14ac:dyDescent="0.25">
      <c r="C16"/>
      <c r="V16" s="21"/>
      <c r="W16" s="21"/>
      <c r="X16" s="21"/>
      <c r="Y16" s="21"/>
      <c r="Z16" s="21"/>
      <c r="AA16" s="21"/>
    </row>
    <row r="17" spans="3:18" x14ac:dyDescent="0.25">
      <c r="C17"/>
    </row>
    <row r="18" spans="3:18" x14ac:dyDescent="0.25">
      <c r="C18"/>
    </row>
    <row r="19" spans="3:18" x14ac:dyDescent="0.25">
      <c r="C19"/>
    </row>
    <row r="20" spans="3:18" x14ac:dyDescent="0.25">
      <c r="C20"/>
    </row>
    <row r="21" spans="3:18" x14ac:dyDescent="0.25">
      <c r="C21"/>
    </row>
    <row r="22" spans="3:18" x14ac:dyDescent="0.25">
      <c r="C22"/>
    </row>
    <row r="23" spans="3:18" x14ac:dyDescent="0.25">
      <c r="C23"/>
    </row>
    <row r="25" spans="3:18" x14ac:dyDescent="0.25">
      <c r="C25"/>
    </row>
    <row r="29" spans="3:18" x14ac:dyDescent="0.25">
      <c r="C29"/>
    </row>
    <row r="30" spans="3:18" x14ac:dyDescent="0.25">
      <c r="P30"/>
      <c r="Q30"/>
      <c r="R30"/>
    </row>
    <row r="33" spans="3:18" x14ac:dyDescent="0.25">
      <c r="C33"/>
      <c r="D33"/>
      <c r="E33"/>
      <c r="H33"/>
      <c r="I33"/>
      <c r="J33"/>
      <c r="K33"/>
      <c r="L33"/>
      <c r="M33"/>
      <c r="N33"/>
      <c r="O33"/>
    </row>
    <row r="34" spans="3:18" x14ac:dyDescent="0.25">
      <c r="P34"/>
      <c r="Q34"/>
      <c r="R34"/>
    </row>
    <row r="37" spans="3:18" x14ac:dyDescent="0.25">
      <c r="C37"/>
      <c r="D37"/>
      <c r="E37"/>
      <c r="H37"/>
      <c r="I37"/>
      <c r="J37"/>
      <c r="K37"/>
      <c r="L37"/>
      <c r="M37"/>
      <c r="N37"/>
      <c r="O37"/>
    </row>
    <row r="38" spans="3:18" x14ac:dyDescent="0.25">
      <c r="P38"/>
      <c r="Q38"/>
      <c r="R38"/>
    </row>
    <row r="41" spans="3:18" x14ac:dyDescent="0.25">
      <c r="C41"/>
      <c r="D41"/>
      <c r="E41"/>
      <c r="H41"/>
      <c r="I41"/>
      <c r="J41"/>
      <c r="K41"/>
      <c r="L41"/>
      <c r="M41"/>
      <c r="N41"/>
      <c r="O41"/>
    </row>
    <row r="42" spans="3:18" x14ac:dyDescent="0.25">
      <c r="P42"/>
      <c r="Q42"/>
      <c r="R42"/>
    </row>
    <row r="45" spans="3:18" x14ac:dyDescent="0.25">
      <c r="C45"/>
      <c r="D45"/>
      <c r="E45"/>
      <c r="H45"/>
      <c r="I45"/>
      <c r="J45"/>
      <c r="K45"/>
      <c r="L45"/>
      <c r="M45"/>
      <c r="N45"/>
      <c r="O45"/>
    </row>
  </sheetData>
  <mergeCells count="2">
    <mergeCell ref="B4:G4"/>
    <mergeCell ref="J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W99"/>
  <sheetViews>
    <sheetView workbookViewId="0">
      <pane ySplit="5" topLeftCell="A6" activePane="bottomLeft" state="frozen"/>
      <selection pane="bottomLeft" activeCell="H8" sqref="H8"/>
    </sheetView>
  </sheetViews>
  <sheetFormatPr defaultRowHeight="13.2" x14ac:dyDescent="0.25"/>
  <cols>
    <col min="1" max="1" width="4.44140625" customWidth="1"/>
    <col min="4" max="4" width="12.88671875" bestFit="1" customWidth="1"/>
    <col min="8" max="8" width="35.6640625" customWidth="1"/>
    <col min="9" max="20" width="6.33203125" customWidth="1"/>
    <col min="23" max="23" width="7.21875" customWidth="1"/>
  </cols>
  <sheetData>
    <row r="2" spans="2:23" ht="22.8" x14ac:dyDescent="0.4">
      <c r="B2" s="13" t="s">
        <v>49</v>
      </c>
      <c r="C2" s="1"/>
      <c r="D2" s="1"/>
      <c r="E2" s="3"/>
      <c r="F2" s="3"/>
      <c r="G2" s="3"/>
      <c r="H2" s="3"/>
      <c r="I2" s="15" t="s">
        <v>61</v>
      </c>
      <c r="J2" s="123" t="s">
        <v>64</v>
      </c>
      <c r="K2" s="123"/>
      <c r="L2" s="123"/>
      <c r="M2" s="80"/>
      <c r="N2" s="80"/>
      <c r="O2" s="80"/>
      <c r="P2" s="80"/>
      <c r="Q2" s="80"/>
      <c r="R2" s="80"/>
      <c r="S2" s="80"/>
      <c r="T2" s="80"/>
    </row>
    <row r="3" spans="2:23" ht="13.5" customHeight="1" thickBot="1" x14ac:dyDescent="0.45">
      <c r="B3" s="13"/>
      <c r="C3" s="1"/>
      <c r="D3" s="1"/>
      <c r="E3" s="3"/>
      <c r="F3" s="3"/>
      <c r="G3" s="3"/>
      <c r="H3" s="3"/>
      <c r="I3" s="13"/>
      <c r="J3" s="13"/>
      <c r="K3" s="1"/>
      <c r="L3" s="80"/>
      <c r="M3" s="80"/>
      <c r="N3" s="80"/>
      <c r="O3" s="80"/>
      <c r="P3" s="80"/>
      <c r="Q3" s="80"/>
      <c r="R3" s="80"/>
      <c r="S3" s="80"/>
      <c r="T3" s="80"/>
    </row>
    <row r="4" spans="2:23" ht="126" customHeight="1" x14ac:dyDescent="0.25">
      <c r="B4" s="120" t="s">
        <v>62</v>
      </c>
      <c r="C4" s="121"/>
      <c r="D4" s="121"/>
      <c r="E4" s="121"/>
      <c r="F4" s="121"/>
      <c r="G4" s="121"/>
      <c r="H4" s="122"/>
      <c r="I4" s="9" t="s">
        <v>60</v>
      </c>
      <c r="J4" s="9" t="s">
        <v>2</v>
      </c>
      <c r="K4" s="10" t="s">
        <v>67</v>
      </c>
      <c r="L4" s="10" t="s">
        <v>7</v>
      </c>
      <c r="M4" s="10" t="s">
        <v>66</v>
      </c>
      <c r="N4" s="10" t="s">
        <v>45</v>
      </c>
      <c r="O4" s="10" t="s">
        <v>46</v>
      </c>
      <c r="P4" s="10" t="s">
        <v>21</v>
      </c>
      <c r="Q4" s="10" t="s">
        <v>17</v>
      </c>
      <c r="R4" s="10" t="s">
        <v>6</v>
      </c>
      <c r="S4" s="10" t="s">
        <v>9</v>
      </c>
      <c r="T4" s="10" t="s">
        <v>0</v>
      </c>
      <c r="U4" s="10" t="s">
        <v>23</v>
      </c>
      <c r="V4" s="10" t="s">
        <v>5</v>
      </c>
      <c r="W4" s="11" t="s">
        <v>24</v>
      </c>
    </row>
    <row r="5" spans="2:23" s="26" customFormat="1" ht="24" customHeight="1" thickBot="1" x14ac:dyDescent="0.3">
      <c r="B5" s="20" t="s">
        <v>25</v>
      </c>
      <c r="C5" s="19" t="s">
        <v>11</v>
      </c>
      <c r="D5" s="19" t="s">
        <v>39</v>
      </c>
      <c r="E5" s="19" t="s">
        <v>18</v>
      </c>
      <c r="F5" s="19" t="s">
        <v>13</v>
      </c>
      <c r="G5" s="19" t="s">
        <v>14</v>
      </c>
      <c r="H5" s="19" t="s">
        <v>15</v>
      </c>
      <c r="I5" s="16" t="s">
        <v>3</v>
      </c>
      <c r="J5" s="16" t="s">
        <v>3</v>
      </c>
      <c r="K5" s="17" t="s">
        <v>20</v>
      </c>
      <c r="L5" s="17" t="s">
        <v>20</v>
      </c>
      <c r="M5" s="17" t="s">
        <v>20</v>
      </c>
      <c r="N5" s="17" t="s">
        <v>37</v>
      </c>
      <c r="O5" s="17" t="s">
        <v>4</v>
      </c>
      <c r="P5" s="17" t="s">
        <v>8</v>
      </c>
      <c r="Q5" s="17" t="s">
        <v>8</v>
      </c>
      <c r="R5" s="17" t="s">
        <v>26</v>
      </c>
      <c r="S5" s="18" t="s">
        <v>10</v>
      </c>
      <c r="T5" s="18" t="s">
        <v>1</v>
      </c>
      <c r="U5" s="18" t="s">
        <v>26</v>
      </c>
      <c r="V5" s="18" t="s">
        <v>27</v>
      </c>
      <c r="W5" s="81" t="s">
        <v>19</v>
      </c>
    </row>
    <row r="6" spans="2:23" x14ac:dyDescent="0.25">
      <c r="B6" s="97" t="s">
        <v>38</v>
      </c>
      <c r="C6" s="92">
        <v>7</v>
      </c>
      <c r="D6" s="92"/>
      <c r="E6" s="98"/>
      <c r="F6" s="99"/>
      <c r="G6" s="99"/>
      <c r="H6" s="99"/>
      <c r="I6" s="92"/>
      <c r="J6" s="92" t="s">
        <v>12</v>
      </c>
      <c r="K6" s="92" t="s">
        <v>12</v>
      </c>
      <c r="L6" s="92" t="s">
        <v>12</v>
      </c>
      <c r="M6" s="92" t="s">
        <v>12</v>
      </c>
      <c r="N6" s="92" t="s">
        <v>12</v>
      </c>
      <c r="O6" s="92"/>
      <c r="P6" s="92" t="s">
        <v>12</v>
      </c>
      <c r="Q6" s="92" t="s">
        <v>12</v>
      </c>
      <c r="R6" s="92" t="s">
        <v>12</v>
      </c>
      <c r="S6" s="92"/>
      <c r="T6" s="92" t="s">
        <v>12</v>
      </c>
      <c r="U6" s="92" t="s">
        <v>12</v>
      </c>
      <c r="V6" s="92" t="s">
        <v>12</v>
      </c>
      <c r="W6" s="93" t="s">
        <v>12</v>
      </c>
    </row>
    <row r="7" spans="2:23" ht="13.8" thickBot="1" x14ac:dyDescent="0.3">
      <c r="B7" s="100"/>
      <c r="C7" s="101">
        <v>7</v>
      </c>
      <c r="D7" s="101"/>
      <c r="E7" s="94">
        <v>46063</v>
      </c>
      <c r="F7" s="95" t="s">
        <v>72</v>
      </c>
      <c r="G7" s="95" t="s">
        <v>73</v>
      </c>
      <c r="H7" s="95" t="s">
        <v>74</v>
      </c>
      <c r="I7" s="73"/>
      <c r="J7" s="73">
        <v>7.7</v>
      </c>
      <c r="K7" s="73">
        <v>0</v>
      </c>
      <c r="L7" s="73">
        <v>0</v>
      </c>
      <c r="M7" s="73">
        <v>0</v>
      </c>
      <c r="N7" s="73">
        <v>4</v>
      </c>
      <c r="O7" s="73"/>
      <c r="P7" s="73">
        <v>2.1</v>
      </c>
      <c r="Q7" s="73" t="s">
        <v>75</v>
      </c>
      <c r="R7" s="96">
        <v>8.1</v>
      </c>
      <c r="S7" s="73"/>
      <c r="T7" s="73" t="s">
        <v>79</v>
      </c>
      <c r="U7" s="73" t="s">
        <v>77</v>
      </c>
      <c r="V7" s="73" t="s">
        <v>78</v>
      </c>
      <c r="W7" s="82" t="s">
        <v>76</v>
      </c>
    </row>
    <row r="8" spans="2:23" x14ac:dyDescent="0.25">
      <c r="B8" s="46"/>
      <c r="C8" s="30"/>
      <c r="D8" s="30"/>
      <c r="E8" s="42"/>
      <c r="F8" s="29"/>
      <c r="G8" s="29"/>
      <c r="H8" s="29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3" x14ac:dyDescent="0.25">
      <c r="B9" s="46"/>
      <c r="C9" s="30"/>
      <c r="D9" s="30"/>
      <c r="E9" s="42"/>
      <c r="F9" s="29"/>
      <c r="G9" s="29"/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3" x14ac:dyDescent="0.25">
      <c r="B10" s="46"/>
      <c r="C10" s="30"/>
      <c r="T10" s="30"/>
    </row>
    <row r="11" spans="2:23" x14ac:dyDescent="0.25">
      <c r="B11" s="46"/>
      <c r="C11" s="30"/>
      <c r="D11" s="30"/>
      <c r="E11" s="42"/>
      <c r="F11" s="29"/>
      <c r="G11" s="29"/>
      <c r="H11" s="29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2:23" x14ac:dyDescent="0.25">
      <c r="B12" s="41"/>
      <c r="C12" s="27"/>
      <c r="D12" s="27"/>
      <c r="E12" s="28"/>
      <c r="F12" s="29"/>
      <c r="G12" s="29"/>
      <c r="H12" s="2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2:23" x14ac:dyDescent="0.25">
      <c r="B13" s="46"/>
      <c r="C13" s="30"/>
      <c r="D13" s="30"/>
      <c r="E13" s="42"/>
      <c r="F13" s="29"/>
      <c r="G13" s="29"/>
      <c r="H13" s="29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2:23" x14ac:dyDescent="0.25">
      <c r="B14" s="46"/>
      <c r="C14" s="30"/>
      <c r="D14" s="30"/>
      <c r="E14" s="42"/>
      <c r="F14" s="29"/>
      <c r="G14" s="29"/>
      <c r="H14" s="29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2:23" x14ac:dyDescent="0.25">
      <c r="B15" s="30"/>
      <c r="C15" s="30"/>
      <c r="D15" s="30"/>
      <c r="E15" s="42"/>
      <c r="F15" s="29"/>
      <c r="G15" s="29"/>
      <c r="H15" s="29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2:23" x14ac:dyDescent="0.25">
      <c r="B16" s="30"/>
      <c r="C16" s="30"/>
      <c r="D16" s="30"/>
      <c r="E16" s="31"/>
      <c r="F16" s="32"/>
      <c r="G16" s="32"/>
      <c r="H16" s="32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2:20" x14ac:dyDescent="0.25">
      <c r="B17" s="27"/>
      <c r="C17" s="27"/>
      <c r="D17" s="27"/>
      <c r="E17" s="28"/>
      <c r="F17" s="29"/>
      <c r="G17" s="29"/>
      <c r="H17" s="29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2:20" x14ac:dyDescent="0.25">
      <c r="B18" s="30"/>
      <c r="C18" s="30"/>
      <c r="D18" s="30"/>
      <c r="E18" s="31"/>
      <c r="F18" s="32"/>
      <c r="G18" s="32"/>
      <c r="H18" s="32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2:20" x14ac:dyDescent="0.25">
      <c r="B19" s="30"/>
      <c r="C19" s="30"/>
      <c r="D19" s="30"/>
      <c r="E19" s="31"/>
      <c r="F19" s="32"/>
      <c r="G19" s="32"/>
      <c r="H19" s="32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2:20" x14ac:dyDescent="0.25">
      <c r="B20" s="30"/>
      <c r="C20" s="30"/>
      <c r="D20" s="30"/>
      <c r="E20" s="31"/>
      <c r="F20" s="32"/>
      <c r="G20" s="32"/>
      <c r="H20" s="3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2:20" x14ac:dyDescent="0.25">
      <c r="B21" s="30"/>
      <c r="C21" s="30"/>
      <c r="D21" s="30"/>
      <c r="E21" s="31"/>
      <c r="F21" s="32"/>
      <c r="G21" s="32"/>
      <c r="H21" s="32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2:20" x14ac:dyDescent="0.25">
      <c r="B22" s="27"/>
      <c r="C22" s="27"/>
      <c r="D22" s="27"/>
      <c r="E22" s="28"/>
      <c r="F22" s="29"/>
      <c r="G22" s="29"/>
      <c r="H22" s="2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2:20" x14ac:dyDescent="0.25">
      <c r="B23" s="30"/>
      <c r="C23" s="30"/>
      <c r="D23" s="30"/>
      <c r="E23" s="31"/>
      <c r="F23" s="32"/>
      <c r="G23" s="32"/>
      <c r="H23" s="32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2:20" x14ac:dyDescent="0.25">
      <c r="B24" s="30"/>
      <c r="C24" s="30"/>
      <c r="D24" s="30"/>
      <c r="E24" s="41"/>
      <c r="F24" s="29"/>
      <c r="G24" s="29"/>
      <c r="H24" s="2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2:20" x14ac:dyDescent="0.25">
      <c r="B25" s="30"/>
      <c r="C25" s="30"/>
      <c r="D25" s="30"/>
      <c r="E25" s="41"/>
      <c r="F25" s="29"/>
      <c r="G25" s="29"/>
      <c r="H25" s="29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2:20" x14ac:dyDescent="0.25">
      <c r="B26" s="30"/>
      <c r="C26" s="30"/>
      <c r="D26" s="30"/>
      <c r="E26" s="41"/>
      <c r="F26" s="29"/>
      <c r="G26" s="29"/>
      <c r="H26" s="2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2:20" x14ac:dyDescent="0.25">
      <c r="B27" s="27"/>
      <c r="C27" s="27"/>
      <c r="D27" s="27"/>
      <c r="E27" s="28"/>
      <c r="F27" s="29"/>
      <c r="G27" s="29"/>
      <c r="H27" s="29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2:20" x14ac:dyDescent="0.25">
      <c r="B28" s="30"/>
      <c r="C28" s="30"/>
      <c r="D28" s="30"/>
      <c r="E28" s="41"/>
      <c r="F28" s="29"/>
      <c r="G28" s="29"/>
      <c r="H28" s="2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2:20" x14ac:dyDescent="0.25">
      <c r="B29" s="30"/>
      <c r="C29" s="30"/>
      <c r="D29" s="30"/>
      <c r="E29" s="41"/>
      <c r="F29" s="29"/>
      <c r="G29" s="29"/>
      <c r="H29" s="29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2:20" x14ac:dyDescent="0.25">
      <c r="B30" s="30"/>
      <c r="C30" s="30"/>
      <c r="D30" s="30"/>
      <c r="E30" s="41"/>
      <c r="F30" s="29"/>
      <c r="G30" s="29"/>
      <c r="H30" s="29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2:20" x14ac:dyDescent="0.25">
      <c r="B31" s="30"/>
      <c r="C31" s="30"/>
      <c r="D31" s="30"/>
      <c r="E31" s="41"/>
      <c r="F31" s="29"/>
      <c r="G31" s="29"/>
      <c r="H31" s="29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2:20" x14ac:dyDescent="0.25">
      <c r="B32" s="27"/>
      <c r="C32" s="27"/>
      <c r="D32" s="27"/>
      <c r="E32" s="28"/>
      <c r="F32" s="29"/>
      <c r="G32" s="29"/>
      <c r="H32" s="29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2:20" x14ac:dyDescent="0.25">
      <c r="B33" s="30"/>
      <c r="C33" s="30"/>
      <c r="D33" s="30"/>
      <c r="E33" s="41"/>
      <c r="F33" s="29"/>
      <c r="G33" s="29"/>
      <c r="H33" s="29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2:20" x14ac:dyDescent="0.25">
      <c r="B34" s="30"/>
      <c r="C34" s="30"/>
      <c r="D34" s="30"/>
      <c r="E34" s="41"/>
      <c r="F34" s="29"/>
      <c r="G34" s="29"/>
      <c r="H34" s="29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2:20" x14ac:dyDescent="0.25">
      <c r="B35" s="30"/>
      <c r="C35" s="30"/>
      <c r="D35" s="30"/>
      <c r="E35" s="41"/>
      <c r="F35" s="29"/>
      <c r="G35" s="29"/>
      <c r="H35" s="29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2:20" x14ac:dyDescent="0.25">
      <c r="B36" s="30"/>
      <c r="C36" s="30"/>
      <c r="D36" s="30"/>
      <c r="E36" s="41"/>
      <c r="F36" s="29"/>
      <c r="G36" s="29"/>
      <c r="H36" s="29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2:20" x14ac:dyDescent="0.25">
      <c r="B37" s="27"/>
      <c r="C37" s="27"/>
      <c r="D37" s="27"/>
      <c r="E37" s="28"/>
      <c r="F37" s="29"/>
      <c r="G37" s="29"/>
      <c r="H37" s="29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</row>
    <row r="38" spans="2:20" x14ac:dyDescent="0.25">
      <c r="B38" s="30"/>
      <c r="C38" s="30"/>
      <c r="D38" s="30"/>
      <c r="E38" s="41"/>
      <c r="F38" s="29"/>
      <c r="G38" s="29"/>
      <c r="H38" s="29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2:20" x14ac:dyDescent="0.25">
      <c r="B39" s="30"/>
      <c r="C39" s="30"/>
      <c r="D39" s="30"/>
      <c r="E39" s="41"/>
      <c r="F39" s="29"/>
      <c r="G39" s="29"/>
      <c r="H39" s="29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</row>
    <row r="40" spans="2:20" x14ac:dyDescent="0.25">
      <c r="B40" s="30"/>
      <c r="C40" s="30"/>
      <c r="D40" s="30"/>
      <c r="E40" s="41"/>
      <c r="F40" s="29"/>
      <c r="G40" s="29"/>
      <c r="H40" s="29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</row>
    <row r="41" spans="2:20" x14ac:dyDescent="0.25">
      <c r="B41" s="30"/>
      <c r="C41" s="30"/>
      <c r="D41" s="30"/>
      <c r="E41" s="41"/>
      <c r="F41" s="29"/>
      <c r="G41" s="29"/>
      <c r="H41" s="29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</row>
    <row r="42" spans="2:20" x14ac:dyDescent="0.25">
      <c r="B42" s="27"/>
      <c r="C42" s="27"/>
      <c r="D42" s="27"/>
      <c r="E42" s="28"/>
      <c r="F42" s="29"/>
      <c r="G42" s="29"/>
      <c r="H42" s="29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2:20" x14ac:dyDescent="0.25">
      <c r="B43" s="30"/>
      <c r="C43" s="30"/>
      <c r="D43" s="30"/>
      <c r="E43" s="41"/>
      <c r="F43" s="29"/>
      <c r="G43" s="29"/>
      <c r="H43" s="29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2:20" x14ac:dyDescent="0.25">
      <c r="B44" s="30"/>
      <c r="C44" s="30"/>
      <c r="D44" s="30"/>
      <c r="E44" s="41"/>
      <c r="F44" s="29"/>
      <c r="G44" s="29"/>
      <c r="H44" s="29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spans="2:20" x14ac:dyDescent="0.25">
      <c r="B45" s="30"/>
      <c r="C45" s="30"/>
      <c r="D45" s="30"/>
      <c r="E45" s="41"/>
      <c r="F45" s="29"/>
      <c r="G45" s="29"/>
      <c r="H45" s="29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2:20" x14ac:dyDescent="0.25">
      <c r="B46" s="30"/>
      <c r="C46" s="30"/>
      <c r="D46" s="30"/>
      <c r="E46" s="41"/>
      <c r="F46" s="29"/>
      <c r="G46" s="29"/>
      <c r="H46" s="29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</row>
    <row r="47" spans="2:20" x14ac:dyDescent="0.25">
      <c r="B47" s="27"/>
      <c r="C47" s="27"/>
      <c r="D47" s="27"/>
      <c r="E47" s="28"/>
      <c r="F47" s="29"/>
      <c r="G47" s="29"/>
      <c r="H47" s="29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</row>
    <row r="48" spans="2:20" x14ac:dyDescent="0.25">
      <c r="B48" s="30"/>
      <c r="C48" s="30"/>
      <c r="D48" s="30"/>
      <c r="E48" s="41"/>
      <c r="F48" s="29"/>
      <c r="G48" s="29"/>
      <c r="H48" s="29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</row>
    <row r="49" spans="2:20" x14ac:dyDescent="0.25">
      <c r="B49" s="30"/>
      <c r="C49" s="30"/>
      <c r="D49" s="30"/>
      <c r="E49" s="42"/>
      <c r="F49" s="29"/>
      <c r="G49" s="29"/>
      <c r="H49" s="29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</row>
    <row r="50" spans="2:20" x14ac:dyDescent="0.25">
      <c r="B50" s="30"/>
      <c r="C50" s="30"/>
      <c r="D50" s="30"/>
      <c r="E50" s="42"/>
      <c r="F50" s="29"/>
      <c r="G50" s="29"/>
      <c r="H50" s="29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</row>
    <row r="51" spans="2:20" x14ac:dyDescent="0.25">
      <c r="B51" s="30"/>
      <c r="C51" s="30"/>
      <c r="D51" s="30"/>
      <c r="E51" s="31"/>
      <c r="F51" s="32"/>
      <c r="G51" s="32"/>
      <c r="H51" s="3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</row>
    <row r="52" spans="2:20" x14ac:dyDescent="0.25">
      <c r="B52" s="27"/>
      <c r="C52" s="27"/>
      <c r="D52" s="27"/>
      <c r="E52" s="28"/>
      <c r="F52" s="29"/>
      <c r="G52" s="29"/>
      <c r="H52" s="29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</row>
    <row r="57" spans="2:20" x14ac:dyDescent="0.25">
      <c r="E57" s="5"/>
    </row>
    <row r="58" spans="2:20" x14ac:dyDescent="0.25">
      <c r="E58" s="5"/>
    </row>
    <row r="59" spans="2:20" x14ac:dyDescent="0.25">
      <c r="E59" s="5"/>
    </row>
    <row r="60" spans="2:20" x14ac:dyDescent="0.25">
      <c r="E60" s="5"/>
    </row>
    <row r="61" spans="2:20" x14ac:dyDescent="0.25">
      <c r="E61" s="5"/>
    </row>
    <row r="62" spans="2:20" x14ac:dyDescent="0.25">
      <c r="E62" s="5"/>
    </row>
    <row r="63" spans="2:20" x14ac:dyDescent="0.25">
      <c r="E63" s="5"/>
    </row>
    <row r="64" spans="2:20" x14ac:dyDescent="0.25">
      <c r="E64" s="5"/>
    </row>
    <row r="65" spans="5:5" x14ac:dyDescent="0.25">
      <c r="E65" s="5"/>
    </row>
    <row r="66" spans="5:5" x14ac:dyDescent="0.25">
      <c r="E66" s="5"/>
    </row>
    <row r="67" spans="5:5" x14ac:dyDescent="0.25">
      <c r="E67" s="5"/>
    </row>
    <row r="68" spans="5:5" x14ac:dyDescent="0.25">
      <c r="E68" s="5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</sheetData>
  <mergeCells count="2">
    <mergeCell ref="B4:H4"/>
    <mergeCell ref="J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Kirkonkylän raakavesi</vt:lpstr>
      <vt:lpstr>Kirkonkylän verkosto</vt:lpstr>
      <vt:lpstr>Kuukanniemen raakavesi</vt:lpstr>
      <vt:lpstr>Kuukanniemen verkosto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Atk-keskus</dc:creator>
  <cp:lastModifiedBy>Eveliina Levina</cp:lastModifiedBy>
  <cp:lastPrinted>2014-02-13T04:49:44Z</cp:lastPrinted>
  <dcterms:created xsi:type="dcterms:W3CDTF">2000-01-18T08:44:34Z</dcterms:created>
  <dcterms:modified xsi:type="dcterms:W3CDTF">2026-06-02T05:38:35Z</dcterms:modified>
</cp:coreProperties>
</file>